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305" windowHeight="10455" activeTab="0"/>
  </bookViews>
  <sheets>
    <sheet name="ELABORAZIONI" sheetId="1" r:id="rId1"/>
  </sheets>
  <definedNames/>
  <calcPr fullCalcOnLoad="1"/>
</workbook>
</file>

<file path=xl/sharedStrings.xml><?xml version="1.0" encoding="utf-8"?>
<sst xmlns="http://schemas.openxmlformats.org/spreadsheetml/2006/main" count="251" uniqueCount="113">
  <si>
    <t>DOMANDA DI TRASPORTO PRIVATO</t>
  </si>
  <si>
    <t>Veicoli/ popolazione * 1000</t>
  </si>
  <si>
    <t>Utilizzo quotidiano dell'automobile</t>
  </si>
  <si>
    <t>Occupati, studenti e scolari, che hanno utilizzato l'automobile/ totale delle persone che si sono spostate per motivi di lavoro e di studio e hanno usato mezzi di trasporto * 100</t>
  </si>
  <si>
    <t>%</t>
  </si>
  <si>
    <t>Stalli di sosta a pagamento su strada/ autovetture * 1000</t>
  </si>
  <si>
    <t>CONGESTIONE DEL TRAFFICO</t>
  </si>
  <si>
    <t>Congestione delle strade</t>
  </si>
  <si>
    <t xml:space="preserve">Autoveicoli circolanti/ Km di strade </t>
  </si>
  <si>
    <t>Congestione dovuta al traffico merci</t>
  </si>
  <si>
    <t>Tonnellate di merci in ingresso e in uscita su strada/ tonnellate di merci in ingresso e in uscita totali * 100</t>
  </si>
  <si>
    <t>DOMANDA DI TRASPORTO PUBBLICO LOCALE E MOBILITA' ALTERNATIVA</t>
  </si>
  <si>
    <t>Viaggiatori per abitante</t>
  </si>
  <si>
    <t>Viaggiatori trasportati su autobus urbano + extraurbano/ popolazione * 100</t>
  </si>
  <si>
    <t>Utilizzo quotidiano dei mezzi di trasporto pubblico</t>
  </si>
  <si>
    <t>Occupati, studenti e scolari, utenti di mezzi pubblici (escluso il treno)/ totale delle persone che si sono spostate per motivi di lavoro e di studio e hanno usato mezzi di trasporto * 100</t>
  </si>
  <si>
    <t>Mobilità alternativa</t>
  </si>
  <si>
    <t>Occupati, studenti e scolari che hanno utilizzato la bicicletta/ totale delle persone che si sono spostate per motivi di lavoro e di studio e hanno usato mezzi di trasporto * 100</t>
  </si>
  <si>
    <t>Autobus per 10.000 abitanti</t>
  </si>
  <si>
    <t>Autobus/ popolazione * 10.000</t>
  </si>
  <si>
    <t>Posti offerti per viaggiatore</t>
  </si>
  <si>
    <t xml:space="preserve">Posti km offerti/ passeggeri </t>
  </si>
  <si>
    <t>Km percorsi per autobus</t>
  </si>
  <si>
    <t xml:space="preserve">Totale km percorsi da autobus urbani/ totale autobus </t>
  </si>
  <si>
    <t>Efficienza economica del trasporto pubblico locale urbano</t>
  </si>
  <si>
    <t>Ricavi del traffico/ costi totali * 100</t>
  </si>
  <si>
    <t xml:space="preserve">Costo medio per km </t>
  </si>
  <si>
    <t>Costo medio per km  percorso autobus</t>
  </si>
  <si>
    <t>€</t>
  </si>
  <si>
    <t>Costo medio per addetto</t>
  </si>
  <si>
    <t>Costo medio per addetto autobus</t>
  </si>
  <si>
    <t>TRASPORTO PUBBLICO LOCALE EXTRAURBANO</t>
  </si>
  <si>
    <t>Autobus km giornalieri/ passeggeri km * 100</t>
  </si>
  <si>
    <t xml:space="preserve">Totale km percorsi da autobus extraurbani/ totale autobus </t>
  </si>
  <si>
    <t>Efficienza economica del trasporto pubblico locale extraurbano</t>
  </si>
  <si>
    <t>TEMPI DELLA MOBILITA'</t>
  </si>
  <si>
    <t>Tempo medio pro-capite dedicato alla mobilità/ N. medio di spostamenti giornalieri</t>
  </si>
  <si>
    <t>Tempo impiegato per percorrere 1 km</t>
  </si>
  <si>
    <t>Durata media dello spostamento/ lunghezza media dello spostamento</t>
  </si>
  <si>
    <t>Velocità media dello spostamento</t>
  </si>
  <si>
    <t>Km/h</t>
  </si>
  <si>
    <t xml:space="preserve">SODDISFAZIONE RELATIVA AD ALCUNI ASPETTI DEL TRASPORTO PUBBLICO LOCALE (autobus, filobus e tram) </t>
  </si>
  <si>
    <t>Soddisfazione relativa alla frequenza delle corse</t>
  </si>
  <si>
    <t xml:space="preserve">Persone di 14 anni e più che utilizzano mezzi pubblici che si dichiarano molto o abbastanza soddisfatte per la frequenza delle corse/ totale delle persone che utilizzano mezzi pubblici * 100  </t>
  </si>
  <si>
    <t>Soddisfazione relativa alla puntualità del servizio</t>
  </si>
  <si>
    <t xml:space="preserve">Persone di 14 anni e più che utilizzano mezzi pubblici che si dichiarano molto o abbastanza soddisfatte per la puntalità del servizio/ totale delle persone che utilizzano mezzi pubblici * 100  </t>
  </si>
  <si>
    <t xml:space="preserve">Persone di 14 anni e più che utilizzano mezzi pubblici che si dichiarano molto o abbastanza soddisfatte per la possibilità di trovare posto a sedere/ totale delle persone che utilizzano mezzi pubblici * 100  </t>
  </si>
  <si>
    <t xml:space="preserve">Soddisfazione relativa alla pulizia delle vetture  </t>
  </si>
  <si>
    <t xml:space="preserve">Persone di 14 anni e più che utilizzano mezzi pubblici che si dichiarano molto o abbastanza soddisfatte per la pulizia delle vetture/ totale delle persone che utilizzano mezzi pubblici * 100  </t>
  </si>
  <si>
    <t xml:space="preserve">Persone di 14 anni e più che utilizzano mezzi pubblici che si dichiarano molto o abbastanza soddisfatte per la comodità di attesa alle fermate/ totale delle persone che utilizzano mezzi pubblici * 100  </t>
  </si>
  <si>
    <t xml:space="preserve">Soddisfazione relativa al costo del biglietto </t>
  </si>
  <si>
    <t xml:space="preserve">Persone di 14 anni e più che utilizzano mezzi pubblici che si dichiarano molto o abbastanza soddisfatte per il costo del biglietto/ totale delle persone che utilizzano mezzi pubblici * 100  </t>
  </si>
  <si>
    <t>PENDOLARISMO</t>
  </si>
  <si>
    <t>Stazioni ferroviarie/ rete ferroviaria * 100</t>
  </si>
  <si>
    <t xml:space="preserve">Numero di stalli di sosta nei parcheggi di corrispondenza dei comuni capoluogo di provincia/ autovetture circolanti * 1.000 </t>
  </si>
  <si>
    <t>Utilizzo quotidiano del treno</t>
  </si>
  <si>
    <t>Lavoratori, scolari e studenti di 3 anni e più che utilizzano il treno abitualmente per recarsi a lavoro, asilo o scuola/ totale delle persone che usano mezzi di trasporto per recarsi al lavoro, asilo, scuola</t>
  </si>
  <si>
    <t>Spesa delle Regioni per il servizio ferroviario pendolare nel periodo 2001-2008 per viaggiatore</t>
  </si>
  <si>
    <t>Risorse totali stanziate per  materiale rotabile e servizi/ viaggiatori</t>
  </si>
  <si>
    <t>IMPATTO</t>
  </si>
  <si>
    <t xml:space="preserve">Difficoltà di parcheggio </t>
  </si>
  <si>
    <t>Persone che dichiarano problemi di parcheggio nella zone dove vivono/ totale delle persone residenti nella zona * 100</t>
  </si>
  <si>
    <t xml:space="preserve">Disagi legati al traffico </t>
  </si>
  <si>
    <t>Persone che dichiarano problemi di traffico/ totale delle perosne residenti nella zona * 100</t>
  </si>
  <si>
    <t>Difficoltà di collegamento con i mezzi pubblici</t>
  </si>
  <si>
    <t>Persone che dichiarano difficoltà di collegamento con i mezzi pubblici/ totale delle persone residenti nella zona * 100</t>
  </si>
  <si>
    <t xml:space="preserve">DOMANDA DI TRASPORTO PRIVATO </t>
  </si>
  <si>
    <t xml:space="preserve">DOMANDA DI TRASPORTO PUBBLICO LOCALE E MOBILITA' ALTERNATIVA 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</si>
  <si>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</si>
  <si>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</si>
  <si>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</si>
  <si>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</si>
  <si>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</si>
  <si>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</si>
  <si>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</si>
  <si>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</si>
  <si>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</si>
  <si>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</si>
  <si>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</si>
  <si>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</si>
  <si>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</si>
  <si>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</si>
  <si>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</si>
  <si>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</si>
  <si>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</si>
  <si>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</si>
  <si>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</si>
  <si>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</si>
  <si>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</si>
  <si>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MEDIA</t>
  </si>
  <si>
    <t>ITALIA</t>
  </si>
  <si>
    <t>Veicoli circolanti per 1.000 abitanti</t>
  </si>
  <si>
    <t>Parcheggi per 1.000 autovetture</t>
  </si>
  <si>
    <t>Unità</t>
  </si>
  <si>
    <t>Unità/km</t>
  </si>
  <si>
    <t>Km</t>
  </si>
  <si>
    <t>Minuti</t>
  </si>
  <si>
    <t>TRASPORTO PUBBLICO LOCALE URBANO</t>
  </si>
  <si>
    <t>Tempo impiegato per uno spostamento</t>
  </si>
  <si>
    <t xml:space="preserve">Soddisfazione relativa alla possibilità di trovare un posto a sedere      </t>
  </si>
  <si>
    <t>Soddisfazione relativa alla comodità dell'attesa alle fermate</t>
  </si>
  <si>
    <t>Dotazione di stazioni ferroviarie per 100 km di rete ferroviaria</t>
  </si>
  <si>
    <t>Parcheggi di corrispondenza per 1.000 autovetture circolanti</t>
  </si>
  <si>
    <t>SPESA PER VIABILITA' E TRASPORTI</t>
  </si>
  <si>
    <t>Indicatore</t>
  </si>
  <si>
    <t>Metodo di calcolo</t>
  </si>
  <si>
    <t>Spesa degli enti locali per viabilità e trasporti pro-capite</t>
  </si>
  <si>
    <t>Spesa degli enti locali per viabilità e trasporti (corrente + in conto capitale)/ popolazione</t>
  </si>
  <si>
    <t xml:space="preserve">Cod. </t>
  </si>
  <si>
    <t>Regione/Unità di misura</t>
  </si>
  <si>
    <t>Regione</t>
  </si>
  <si>
    <t>MEDIA scostamento</t>
  </si>
  <si>
    <t>MEDIA ord crescente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</si>
</sst>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#,##0.0"/>
    <numFmt numFmtId="178" formatCode="_-* #,##0_-;\-* #,##0_-;_-* &quot;-&quot;??_-;_-@_-"/>
    <numFmt numFmtId="179" formatCode="_-* #,##0.0_-;\-* #,##0.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000"/>
    <numFmt numFmtId="187" formatCode="#,##0.0"/>
    <numFmt numFmtId="188" formatCode="0.0000000000"/>
    <numFmt numFmtId="189" formatCode="0.00000000000"/>
    <numFmt numFmtId="190" formatCode="0.0000E+00"/>
    <numFmt numFmtId="191" formatCode="0.000E+00"/>
    <numFmt numFmtId="192" formatCode="0.0E+00"/>
    <numFmt numFmtId="193" formatCode="0E+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sz val="8"/>
      <color indexed="18"/>
      <name val="Tahoma"/>
      <family val="2"/>
    </font>
    <font>
      <b/>
      <i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0.25"/>
      <name val="Arial"/>
      <family val="0"/>
    </font>
    <font>
      <sz val="10.5"/>
      <name val="Arial"/>
      <family val="0"/>
    </font>
    <font>
      <sz val="10.75"/>
      <name val="Arial"/>
      <family val="0"/>
    </font>
    <font>
      <b/>
      <sz val="9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49" fontId="10" fillId="0" borderId="6">
      <alignment vertical="center" wrapText="1"/>
      <protection/>
    </xf>
    <xf numFmtId="49" fontId="12" fillId="0" borderId="7">
      <alignment vertical="center" wrapText="1"/>
      <protection/>
    </xf>
    <xf numFmtId="49" fontId="13" fillId="0" borderId="0">
      <alignment horizontal="left"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176" fontId="25" fillId="0" borderId="0" xfId="0" applyNumberFormat="1" applyFont="1" applyFill="1" applyBorder="1" applyAlignment="1">
      <alignment horizontal="center"/>
    </xf>
    <xf numFmtId="176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wrapText="1"/>
    </xf>
    <xf numFmtId="177" fontId="25" fillId="0" borderId="0" xfId="48" applyNumberFormat="1" applyFont="1" applyFill="1" applyBorder="1" applyAlignment="1">
      <alignment horizontal="right"/>
      <protection/>
    </xf>
    <xf numFmtId="176" fontId="25" fillId="0" borderId="0" xfId="0" applyNumberFormat="1" applyFont="1" applyAlignment="1">
      <alignment/>
    </xf>
    <xf numFmtId="1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176" fontId="25" fillId="0" borderId="0" xfId="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>
      <alignment wrapText="1"/>
    </xf>
    <xf numFmtId="176" fontId="25" fillId="0" borderId="0" xfId="49" applyNumberFormat="1" applyFont="1" applyFill="1" applyBorder="1" applyAlignment="1">
      <alignment vertical="center"/>
      <protection/>
    </xf>
    <xf numFmtId="2" fontId="25" fillId="0" borderId="0" xfId="0" applyNumberFormat="1" applyFont="1" applyFill="1" applyBorder="1" applyAlignment="1">
      <alignment/>
    </xf>
    <xf numFmtId="176" fontId="25" fillId="0" borderId="0" xfId="0" applyNumberFormat="1" applyFont="1" applyFill="1" applyAlignment="1">
      <alignment horizontal="right"/>
    </xf>
    <xf numFmtId="177" fontId="25" fillId="0" borderId="12" xfId="48" applyNumberFormat="1" applyFont="1" applyFill="1" applyBorder="1" applyAlignment="1">
      <alignment horizontal="right"/>
      <protection/>
    </xf>
    <xf numFmtId="177" fontId="25" fillId="0" borderId="13" xfId="48" applyNumberFormat="1" applyFont="1" applyFill="1" applyBorder="1" applyAlignment="1">
      <alignment horizontal="right"/>
      <protection/>
    </xf>
    <xf numFmtId="2" fontId="25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176" fontId="26" fillId="0" borderId="0" xfId="0" applyNumberFormat="1" applyFont="1" applyFill="1" applyBorder="1" applyAlignment="1">
      <alignment horizontal="center"/>
    </xf>
    <xf numFmtId="176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 wrapText="1"/>
    </xf>
    <xf numFmtId="177" fontId="26" fillId="0" borderId="0" xfId="48" applyNumberFormat="1" applyFont="1" applyFill="1" applyBorder="1" applyAlignment="1">
      <alignment horizontal="right"/>
      <protection/>
    </xf>
    <xf numFmtId="176" fontId="26" fillId="0" borderId="0" xfId="0" applyNumberFormat="1" applyFont="1" applyAlignment="1">
      <alignment/>
    </xf>
    <xf numFmtId="1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 wrapText="1"/>
    </xf>
    <xf numFmtId="1" fontId="26" fillId="0" borderId="0" xfId="0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 wrapText="1"/>
    </xf>
    <xf numFmtId="176" fontId="26" fillId="0" borderId="0" xfId="49" applyNumberFormat="1" applyFont="1" applyFill="1" applyBorder="1" applyAlignment="1">
      <alignment vertical="center"/>
      <protection/>
    </xf>
    <xf numFmtId="2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Alignment="1">
      <alignment horizontal="right"/>
    </xf>
    <xf numFmtId="177" fontId="26" fillId="0" borderId="13" xfId="48" applyNumberFormat="1" applyFont="1" applyFill="1" applyBorder="1" applyAlignment="1">
      <alignment horizontal="right"/>
      <protection/>
    </xf>
    <xf numFmtId="0" fontId="26" fillId="0" borderId="0" xfId="0" applyFont="1" applyFill="1" applyBorder="1" applyAlignment="1" applyProtection="1">
      <alignment/>
      <protection locked="0"/>
    </xf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 wrapText="1"/>
    </xf>
    <xf numFmtId="0" fontId="24" fillId="11" borderId="14" xfId="0" applyFont="1" applyFill="1" applyBorder="1" applyAlignment="1">
      <alignment vertical="center" wrapText="1"/>
    </xf>
    <xf numFmtId="0" fontId="24" fillId="8" borderId="14" xfId="0" applyFont="1" applyFill="1" applyBorder="1" applyAlignment="1">
      <alignment vertical="center" wrapText="1"/>
    </xf>
    <xf numFmtId="0" fontId="24" fillId="14" borderId="14" xfId="0" applyFont="1" applyFill="1" applyBorder="1" applyAlignment="1">
      <alignment vertical="center" wrapText="1"/>
    </xf>
    <xf numFmtId="0" fontId="24" fillId="19" borderId="14" xfId="0" applyFont="1" applyFill="1" applyBorder="1" applyAlignment="1">
      <alignment vertical="center" wrapText="1"/>
    </xf>
    <xf numFmtId="0" fontId="24" fillId="26" borderId="14" xfId="0" applyFont="1" applyFill="1" applyBorder="1" applyAlignment="1">
      <alignment vertical="center" wrapText="1"/>
    </xf>
    <xf numFmtId="0" fontId="24" fillId="21" borderId="14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vertical="center" wrapText="1"/>
    </xf>
    <xf numFmtId="0" fontId="24" fillId="16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right" wrapText="1"/>
    </xf>
    <xf numFmtId="0" fontId="27" fillId="0" borderId="1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left" wrapText="1"/>
    </xf>
    <xf numFmtId="2" fontId="25" fillId="0" borderId="0" xfId="0" applyNumberFormat="1" applyFont="1" applyAlignment="1">
      <alignment/>
    </xf>
    <xf numFmtId="0" fontId="24" fillId="4" borderId="16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11" borderId="16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19" borderId="16" xfId="0" applyFont="1" applyFill="1" applyBorder="1" applyAlignment="1">
      <alignment horizontal="center" vertical="center" wrapText="1"/>
    </xf>
    <xf numFmtId="0" fontId="24" fillId="14" borderId="14" xfId="0" applyFont="1" applyFill="1" applyBorder="1" applyAlignment="1">
      <alignment horizontal="center" vertical="center" wrapText="1"/>
    </xf>
    <xf numFmtId="0" fontId="24" fillId="14" borderId="17" xfId="0" applyFont="1" applyFill="1" applyBorder="1" applyAlignment="1">
      <alignment horizontal="center" vertical="center" wrapText="1"/>
    </xf>
    <xf numFmtId="0" fontId="24" fillId="14" borderId="15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 vertical="center" wrapText="1"/>
    </xf>
    <xf numFmtId="1" fontId="31" fillId="0" borderId="0" xfId="50" applyNumberFormat="1" applyFont="1" applyFill="1" applyBorder="1">
      <alignment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ewStyle" xfId="48"/>
    <cellStyle name="Normale_A - Schede Regionali" xfId="49"/>
    <cellStyle name="Normale_competitivit%C3%A0_270409(1)" xfId="50"/>
    <cellStyle name="Nota" xfId="51"/>
    <cellStyle name="Output" xfId="52"/>
    <cellStyle name="Percent" xfId="53"/>
    <cellStyle name="T_fiancata" xfId="54"/>
    <cellStyle name="T_fiancata_ind" xfId="55"/>
    <cellStyle name="T_titolo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8"/>
      <c:rotY val="44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strRef>
              <c:f>ELABORAZIONI!$B$78:$B$98</c:f>
              <c:strCache/>
            </c:strRef>
          </c:cat>
          <c:val>
            <c:numRef>
              <c:f>ELABORAZIONI!$C$78:$C$98</c:f>
              <c:numCache/>
            </c:numRef>
          </c:val>
          <c:shape val="box"/>
        </c:ser>
        <c:shape val="box"/>
        <c:axId val="40647530"/>
        <c:axId val="30283451"/>
      </c:bar3DChart>
      <c:catAx>
        <c:axId val="40647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auto val="1"/>
        <c:lblOffset val="100"/>
        <c:noMultiLvlLbl val="0"/>
      </c:catAx>
      <c:valAx>
        <c:axId val="30283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475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4"/>
      <c:rotY val="41"/>
      <c:depthPercent val="100"/>
      <c:rAngAx val="1"/>
    </c:view3D>
    <c:plotArea>
      <c:layout>
        <c:manualLayout>
          <c:xMode val="edge"/>
          <c:yMode val="edge"/>
          <c:x val="0"/>
          <c:y val="0.00775"/>
          <c:w val="0.9845"/>
          <c:h val="0.984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strRef>
              <c:f>ELABORAZIONI!$B$104:$B$124</c:f>
              <c:strCache/>
            </c:strRef>
          </c:cat>
          <c:val>
            <c:numRef>
              <c:f>ELABORAZIONI!$C$104:$C$124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hape val="box"/>
        <c:axId val="4115604"/>
        <c:axId val="37040437"/>
      </c:bar3DChart>
      <c:catAx>
        <c:axId val="4115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40437"/>
        <c:crosses val="autoZero"/>
        <c:auto val="1"/>
        <c:lblOffset val="100"/>
        <c:noMultiLvlLbl val="0"/>
      </c:catAx>
      <c:valAx>
        <c:axId val="37040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56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1181100</xdr:colOff>
      <xdr:row>72</xdr:row>
      <xdr:rowOff>152400</xdr:rowOff>
    </xdr:from>
    <xdr:to>
      <xdr:col>8</xdr:col>
      <xdr:colOff>762000</xdr:colOff>
      <xdr:row>108</xdr:row>
      <xdr:rowOff>95250</xdr:rowOff>
    </xdr:to>
    <xdr:graphicFrame>
      <xdr:nvGraphicFramePr>
        <xdr:cNvPr id="1" name="Chart 1"/>
        <xdr:cNvGraphicFramePr/>
      </xdr:nvGraphicFramePr>
      <xdr:xfrm>
        <a:off x="4495800" y="13763625"/>
        <a:ext cx="59626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1181100</xdr:colOff>
      <xdr:row>110</xdr:row>
      <xdr:rowOff>57150</xdr:rowOff>
    </xdr:from>
    <xdr:to>
      <xdr:col>8</xdr:col>
      <xdr:colOff>1000125</xdr:colOff>
      <xdr:row>148</xdr:row>
      <xdr:rowOff>47625</xdr:rowOff>
    </xdr:to>
    <xdr:graphicFrame>
      <xdr:nvGraphicFramePr>
        <xdr:cNvPr id="2" name="Chart 2"/>
        <xdr:cNvGraphicFramePr/>
      </xdr:nvGraphicFramePr>
      <xdr:xfrm>
        <a:off x="4495800" y="19821525"/>
        <a:ext cx="6200775" cy="614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4"/>
  <sheetViews>
    <sheetView tabSelected="1" workbookViewId="0" topLeftCell="A1">
      <pane ySplit="2" topLeftCell="BM57" activePane="bottomLeft" state="frozen"/>
      <selection pane="topLeft" activeCell="A1" sqref="A1"/>
      <selection pane="bottomLeft" activeCell="C77" sqref="C77"/>
    </sheetView>
  </sheetViews>
  <sheetFormatPr defaultColWidth="9.140625" defaultRowHeight="12.75"/>
  <cols>
    <col min="1" max="1" width="6.57421875" style="1" customWidth="1"/>
    <col min="2" max="2" width="24.00390625" style="1" customWidth="1"/>
    <col min="3" max="38" width="19.140625" style="1" customWidth="1"/>
    <col min="39" max="39" width="27.00390625" style="1" customWidth="1"/>
    <col min="40" max="16384" width="19.140625" style="1" customWidth="1"/>
  </cols>
  <sheetData>
    <row r="1" spans="17:18" ht="13.5" thickBot="1">
      <c r="Q1" s="36"/>
      <c r="R1" s="37"/>
    </row>
    <row r="2" spans="3:39" s="2" customFormat="1" ht="30" customHeight="1" thickBot="1">
      <c r="C2" s="62" t="s">
        <v>66</v>
      </c>
      <c r="D2" s="62"/>
      <c r="E2" s="62"/>
      <c r="F2" s="63" t="s">
        <v>6</v>
      </c>
      <c r="G2" s="63"/>
      <c r="H2" s="64" t="s">
        <v>67</v>
      </c>
      <c r="I2" s="64"/>
      <c r="J2" s="64"/>
      <c r="K2" s="65" t="s">
        <v>97</v>
      </c>
      <c r="L2" s="66"/>
      <c r="M2" s="66"/>
      <c r="N2" s="66"/>
      <c r="O2" s="66"/>
      <c r="P2" s="67"/>
      <c r="Q2" s="69" t="s">
        <v>31</v>
      </c>
      <c r="R2" s="70"/>
      <c r="S2" s="70"/>
      <c r="T2" s="70"/>
      <c r="U2" s="70"/>
      <c r="V2" s="71"/>
      <c r="W2" s="68" t="s">
        <v>35</v>
      </c>
      <c r="X2" s="68"/>
      <c r="Y2" s="68"/>
      <c r="Z2" s="72" t="s">
        <v>41</v>
      </c>
      <c r="AA2" s="72"/>
      <c r="AB2" s="72"/>
      <c r="AC2" s="72"/>
      <c r="AD2" s="72"/>
      <c r="AE2" s="72"/>
      <c r="AF2" s="73" t="s">
        <v>52</v>
      </c>
      <c r="AG2" s="73"/>
      <c r="AH2" s="73"/>
      <c r="AI2" s="73"/>
      <c r="AJ2" s="61" t="s">
        <v>59</v>
      </c>
      <c r="AK2" s="61"/>
      <c r="AL2" s="61"/>
      <c r="AM2" s="42" t="s">
        <v>103</v>
      </c>
    </row>
    <row r="3" spans="2:39" s="41" customFormat="1" ht="41.25" customHeight="1" thickBot="1">
      <c r="B3" s="43" t="s">
        <v>104</v>
      </c>
      <c r="C3" s="38" t="s">
        <v>91</v>
      </c>
      <c r="D3" s="38" t="s">
        <v>2</v>
      </c>
      <c r="E3" s="38" t="s">
        <v>92</v>
      </c>
      <c r="F3" s="38" t="s">
        <v>7</v>
      </c>
      <c r="G3" s="38" t="s">
        <v>9</v>
      </c>
      <c r="H3" s="38" t="s">
        <v>12</v>
      </c>
      <c r="I3" s="38" t="s">
        <v>14</v>
      </c>
      <c r="J3" s="41" t="s">
        <v>16</v>
      </c>
      <c r="K3" s="38" t="s">
        <v>18</v>
      </c>
      <c r="L3" s="38" t="s">
        <v>20</v>
      </c>
      <c r="M3" s="38" t="s">
        <v>22</v>
      </c>
      <c r="N3" s="38" t="s">
        <v>24</v>
      </c>
      <c r="O3" s="38" t="s">
        <v>26</v>
      </c>
      <c r="P3" s="38" t="s">
        <v>29</v>
      </c>
      <c r="Q3" s="38" t="s">
        <v>18</v>
      </c>
      <c r="R3" s="38" t="s">
        <v>20</v>
      </c>
      <c r="S3" s="38" t="s">
        <v>22</v>
      </c>
      <c r="T3" s="38" t="s">
        <v>34</v>
      </c>
      <c r="U3" s="38" t="s">
        <v>26</v>
      </c>
      <c r="V3" s="38" t="s">
        <v>29</v>
      </c>
      <c r="W3" s="38" t="s">
        <v>98</v>
      </c>
      <c r="X3" s="38" t="s">
        <v>37</v>
      </c>
      <c r="Y3" s="38" t="s">
        <v>39</v>
      </c>
      <c r="Z3" s="38" t="s">
        <v>42</v>
      </c>
      <c r="AA3" s="38" t="s">
        <v>44</v>
      </c>
      <c r="AB3" s="38" t="s">
        <v>99</v>
      </c>
      <c r="AC3" s="38" t="s">
        <v>47</v>
      </c>
      <c r="AD3" s="38" t="s">
        <v>100</v>
      </c>
      <c r="AE3" s="38" t="s">
        <v>50</v>
      </c>
      <c r="AF3" s="38" t="s">
        <v>101</v>
      </c>
      <c r="AG3" s="38" t="s">
        <v>102</v>
      </c>
      <c r="AH3" s="38" t="s">
        <v>55</v>
      </c>
      <c r="AI3" s="38" t="s">
        <v>57</v>
      </c>
      <c r="AJ3" s="38" t="s">
        <v>60</v>
      </c>
      <c r="AK3" s="38" t="s">
        <v>62</v>
      </c>
      <c r="AL3" s="38" t="s">
        <v>64</v>
      </c>
      <c r="AM3" s="38" t="s">
        <v>106</v>
      </c>
    </row>
    <row r="4" spans="2:39" s="41" customFormat="1" ht="48" customHeight="1" thickBot="1">
      <c r="B4" s="43" t="s">
        <v>105</v>
      </c>
      <c r="C4" s="38" t="s">
        <v>1</v>
      </c>
      <c r="D4" s="38" t="s">
        <v>3</v>
      </c>
      <c r="E4" s="38" t="s">
        <v>5</v>
      </c>
      <c r="F4" s="38" t="s">
        <v>8</v>
      </c>
      <c r="G4" s="38" t="s">
        <v>10</v>
      </c>
      <c r="H4" s="38" t="s">
        <v>13</v>
      </c>
      <c r="I4" s="38" t="s">
        <v>15</v>
      </c>
      <c r="J4" s="38" t="s">
        <v>17</v>
      </c>
      <c r="K4" s="38" t="s">
        <v>19</v>
      </c>
      <c r="L4" s="38" t="s">
        <v>21</v>
      </c>
      <c r="M4" s="38" t="s">
        <v>23</v>
      </c>
      <c r="N4" s="38" t="s">
        <v>25</v>
      </c>
      <c r="O4" s="38" t="s">
        <v>27</v>
      </c>
      <c r="P4" s="38" t="s">
        <v>30</v>
      </c>
      <c r="Q4" s="38" t="s">
        <v>32</v>
      </c>
      <c r="R4" s="38" t="s">
        <v>21</v>
      </c>
      <c r="S4" s="38" t="s">
        <v>33</v>
      </c>
      <c r="T4" s="38" t="s">
        <v>25</v>
      </c>
      <c r="U4" s="38" t="s">
        <v>27</v>
      </c>
      <c r="V4" s="38" t="s">
        <v>30</v>
      </c>
      <c r="W4" s="38" t="s">
        <v>36</v>
      </c>
      <c r="X4" s="38" t="s">
        <v>38</v>
      </c>
      <c r="Y4" s="38" t="s">
        <v>39</v>
      </c>
      <c r="Z4" s="38" t="s">
        <v>43</v>
      </c>
      <c r="AA4" s="38" t="s">
        <v>45</v>
      </c>
      <c r="AB4" s="38" t="s">
        <v>46</v>
      </c>
      <c r="AC4" s="38" t="s">
        <v>48</v>
      </c>
      <c r="AD4" s="38" t="s">
        <v>49</v>
      </c>
      <c r="AE4" s="38" t="s">
        <v>51</v>
      </c>
      <c r="AF4" s="38" t="s">
        <v>53</v>
      </c>
      <c r="AG4" s="38" t="s">
        <v>54</v>
      </c>
      <c r="AH4" s="38" t="s">
        <v>56</v>
      </c>
      <c r="AI4" s="38" t="s">
        <v>58</v>
      </c>
      <c r="AJ4" s="38" t="s">
        <v>61</v>
      </c>
      <c r="AK4" s="38" t="s">
        <v>63</v>
      </c>
      <c r="AL4" s="38" t="s">
        <v>65</v>
      </c>
      <c r="AM4" s="38" t="s">
        <v>107</v>
      </c>
    </row>
    <row r="5" spans="1:39" s="44" customFormat="1" ht="22.5" customHeight="1" thickBot="1">
      <c r="A5" s="56" t="s">
        <v>108</v>
      </c>
      <c r="B5" s="57" t="s">
        <v>109</v>
      </c>
      <c r="C5" s="45" t="s">
        <v>93</v>
      </c>
      <c r="D5" s="45" t="s">
        <v>4</v>
      </c>
      <c r="E5" s="45" t="s">
        <v>93</v>
      </c>
      <c r="F5" s="45" t="s">
        <v>93</v>
      </c>
      <c r="G5" s="45" t="s">
        <v>4</v>
      </c>
      <c r="H5" s="45" t="s">
        <v>93</v>
      </c>
      <c r="I5" s="45" t="s">
        <v>4</v>
      </c>
      <c r="J5" s="44" t="s">
        <v>4</v>
      </c>
      <c r="K5" s="45" t="s">
        <v>93</v>
      </c>
      <c r="L5" s="45" t="s">
        <v>94</v>
      </c>
      <c r="M5" s="45" t="s">
        <v>95</v>
      </c>
      <c r="N5" s="45" t="s">
        <v>4</v>
      </c>
      <c r="O5" s="45" t="s">
        <v>28</v>
      </c>
      <c r="P5" s="45" t="s">
        <v>28</v>
      </c>
      <c r="Q5" s="45" t="s">
        <v>93</v>
      </c>
      <c r="R5" s="45" t="s">
        <v>93</v>
      </c>
      <c r="S5" s="45" t="s">
        <v>95</v>
      </c>
      <c r="T5" s="45" t="s">
        <v>4</v>
      </c>
      <c r="U5" s="45" t="s">
        <v>28</v>
      </c>
      <c r="V5" s="45" t="s">
        <v>28</v>
      </c>
      <c r="W5" s="45" t="s">
        <v>96</v>
      </c>
      <c r="X5" s="45" t="s">
        <v>96</v>
      </c>
      <c r="Y5" s="45" t="s">
        <v>40</v>
      </c>
      <c r="Z5" s="45" t="s">
        <v>4</v>
      </c>
      <c r="AA5" s="45" t="s">
        <v>4</v>
      </c>
      <c r="AB5" s="45" t="s">
        <v>4</v>
      </c>
      <c r="AC5" s="45" t="s">
        <v>4</v>
      </c>
      <c r="AD5" s="45" t="s">
        <v>4</v>
      </c>
      <c r="AE5" s="45" t="s">
        <v>4</v>
      </c>
      <c r="AF5" s="45" t="s">
        <v>93</v>
      </c>
      <c r="AG5" s="45" t="s">
        <v>93</v>
      </c>
      <c r="AH5" s="45" t="s">
        <v>4</v>
      </c>
      <c r="AI5" s="45" t="s">
        <v>28</v>
      </c>
      <c r="AJ5" s="45" t="s">
        <v>4</v>
      </c>
      <c r="AK5" s="45" t="s">
        <v>4</v>
      </c>
      <c r="AL5" s="45" t="s">
        <v>4</v>
      </c>
      <c r="AM5" s="45" t="s">
        <v>28</v>
      </c>
    </row>
    <row r="6" spans="1:39" ht="12.75">
      <c r="A6" s="1">
        <v>1</v>
      </c>
      <c r="B6" s="3" t="s">
        <v>68</v>
      </c>
      <c r="C6" s="4">
        <v>823.613062588276</v>
      </c>
      <c r="D6" s="5">
        <v>76.12903225806451</v>
      </c>
      <c r="E6" s="5">
        <v>74.9046342108245</v>
      </c>
      <c r="F6" s="6">
        <v>224.0475</v>
      </c>
      <c r="G6" s="7">
        <v>98.3923147727732</v>
      </c>
      <c r="H6" s="6">
        <v>32.18210403673682</v>
      </c>
      <c r="I6" s="7">
        <v>15.10177281680893</v>
      </c>
      <c r="J6" s="8">
        <v>3.1761786600496276</v>
      </c>
      <c r="K6" s="5">
        <v>3.739606078404984</v>
      </c>
      <c r="L6" s="9">
        <v>40.2696928210681</v>
      </c>
      <c r="M6" s="3">
        <v>40867</v>
      </c>
      <c r="N6" s="1">
        <v>35.9</v>
      </c>
      <c r="O6" s="10">
        <v>3.93</v>
      </c>
      <c r="P6" s="1">
        <v>37.9</v>
      </c>
      <c r="Q6" s="11">
        <v>4.238966650551278</v>
      </c>
      <c r="R6" s="12">
        <v>93.06851860821541</v>
      </c>
      <c r="S6" s="13">
        <v>39381</v>
      </c>
      <c r="T6" s="1">
        <v>36.2</v>
      </c>
      <c r="U6" s="10">
        <v>2.21</v>
      </c>
      <c r="V6" s="1">
        <v>26.7</v>
      </c>
      <c r="W6" s="14">
        <v>20.79084817236307</v>
      </c>
      <c r="X6" s="15">
        <v>1.8461022764788189</v>
      </c>
      <c r="Y6" s="14">
        <v>29.664531932259802</v>
      </c>
      <c r="Z6" s="16">
        <v>62.1</v>
      </c>
      <c r="AA6" s="16">
        <v>59.1</v>
      </c>
      <c r="AB6" s="16">
        <v>56.9</v>
      </c>
      <c r="AC6" s="16">
        <v>47</v>
      </c>
      <c r="AD6" s="16">
        <v>50.6</v>
      </c>
      <c r="AE6" s="16">
        <v>41</v>
      </c>
      <c r="AF6" s="1">
        <v>16.2</v>
      </c>
      <c r="AG6" s="17">
        <v>15.0812683186784</v>
      </c>
      <c r="AH6" s="5">
        <v>4.06947890818859</v>
      </c>
      <c r="AI6" s="9">
        <v>450.56224088342526</v>
      </c>
      <c r="AJ6" s="16">
        <v>39.2</v>
      </c>
      <c r="AK6" s="16">
        <v>47.6</v>
      </c>
      <c r="AL6" s="16">
        <v>26.8</v>
      </c>
      <c r="AM6" s="9">
        <v>153.44567725638248</v>
      </c>
    </row>
    <row r="7" spans="1:39" ht="12.75">
      <c r="A7" s="1">
        <v>2</v>
      </c>
      <c r="B7" s="3" t="s">
        <v>69</v>
      </c>
      <c r="C7" s="4">
        <v>1534.8444059866038</v>
      </c>
      <c r="D7" s="5">
        <v>84.21052631578947</v>
      </c>
      <c r="E7" s="5">
        <v>65.83398386677075</v>
      </c>
      <c r="F7" s="6">
        <v>281.4012</v>
      </c>
      <c r="G7" s="7">
        <v>99.913575054206</v>
      </c>
      <c r="H7" s="6">
        <v>32.18210403673682</v>
      </c>
      <c r="I7" s="7">
        <v>4.878048780487805</v>
      </c>
      <c r="J7" s="8">
        <v>0</v>
      </c>
      <c r="K7" s="5">
        <v>3.739606078404984</v>
      </c>
      <c r="L7" s="9">
        <v>40.26969282106813</v>
      </c>
      <c r="M7" s="3">
        <v>40867</v>
      </c>
      <c r="N7" s="1">
        <v>35.9</v>
      </c>
      <c r="O7" s="10">
        <v>3.93</v>
      </c>
      <c r="P7" s="1">
        <v>37.9</v>
      </c>
      <c r="Q7" s="11">
        <v>4.238966650551278</v>
      </c>
      <c r="R7" s="12">
        <v>93.06851860821541</v>
      </c>
      <c r="S7" s="13">
        <v>39381</v>
      </c>
      <c r="T7" s="1">
        <v>36.2</v>
      </c>
      <c r="U7" s="10">
        <v>2.21</v>
      </c>
      <c r="V7" s="1">
        <v>26.7</v>
      </c>
      <c r="W7" s="14">
        <v>20.199571046248</v>
      </c>
      <c r="X7" s="15">
        <v>1.519538489490356</v>
      </c>
      <c r="Y7" s="14">
        <v>32.65575245652064</v>
      </c>
      <c r="Z7" s="16">
        <v>74.1</v>
      </c>
      <c r="AA7" s="16">
        <v>78.9</v>
      </c>
      <c r="AB7" s="16">
        <v>88.4</v>
      </c>
      <c r="AC7" s="16">
        <v>83.8</v>
      </c>
      <c r="AD7" s="16">
        <v>69.5</v>
      </c>
      <c r="AE7" s="16">
        <v>58.9</v>
      </c>
      <c r="AF7" s="1">
        <v>19.7</v>
      </c>
      <c r="AG7" s="18">
        <v>5.38124635644778</v>
      </c>
      <c r="AH7" s="5">
        <v>3.50877192982456</v>
      </c>
      <c r="AI7" s="9">
        <v>3700.8571428571427</v>
      </c>
      <c r="AJ7" s="16">
        <v>31.3</v>
      </c>
      <c r="AK7" s="16">
        <v>29.6</v>
      </c>
      <c r="AL7" s="16">
        <v>21.9</v>
      </c>
      <c r="AM7" s="9">
        <v>180.83326525180053</v>
      </c>
    </row>
    <row r="8" spans="1:39" ht="12.75">
      <c r="A8" s="1">
        <v>3</v>
      </c>
      <c r="B8" s="3" t="s">
        <v>70</v>
      </c>
      <c r="C8" s="4">
        <v>775.6619102249964</v>
      </c>
      <c r="D8" s="5">
        <v>76.19247741122085</v>
      </c>
      <c r="E8" s="5">
        <v>47.385814747302945</v>
      </c>
      <c r="F8" s="6">
        <v>524.0265</v>
      </c>
      <c r="G8" s="7">
        <v>98.5972621770383</v>
      </c>
      <c r="H8" s="6">
        <v>45.95232734879953</v>
      </c>
      <c r="I8" s="7">
        <v>16.945893985168908</v>
      </c>
      <c r="J8" s="8">
        <v>4.853960916158857</v>
      </c>
      <c r="K8" s="5">
        <v>2.574087602565096</v>
      </c>
      <c r="L8" s="9">
        <v>21.252787852220784</v>
      </c>
      <c r="M8" s="3">
        <v>36909</v>
      </c>
      <c r="N8" s="1">
        <v>44.4</v>
      </c>
      <c r="O8" s="10">
        <v>4.09</v>
      </c>
      <c r="P8" s="1">
        <v>40</v>
      </c>
      <c r="Q8" s="11">
        <v>4.633146607322989</v>
      </c>
      <c r="R8" s="12">
        <v>78.89850991305964</v>
      </c>
      <c r="S8" s="13">
        <v>37528</v>
      </c>
      <c r="T8" s="1">
        <v>35.8</v>
      </c>
      <c r="U8" s="10">
        <v>2.6</v>
      </c>
      <c r="V8" s="1">
        <v>39.7</v>
      </c>
      <c r="W8" s="14">
        <v>22.092311644250007</v>
      </c>
      <c r="X8" s="15">
        <v>1.8004116958845227</v>
      </c>
      <c r="Y8" s="14">
        <v>28.798527970839622</v>
      </c>
      <c r="Z8" s="16">
        <v>61</v>
      </c>
      <c r="AA8" s="16">
        <v>55.6</v>
      </c>
      <c r="AB8" s="16">
        <v>52.3</v>
      </c>
      <c r="AC8" s="16">
        <v>42.7</v>
      </c>
      <c r="AD8" s="16">
        <v>44.9</v>
      </c>
      <c r="AE8" s="16">
        <v>42.2</v>
      </c>
      <c r="AF8" s="1">
        <v>19</v>
      </c>
      <c r="AG8" s="18">
        <v>24.1142375207746</v>
      </c>
      <c r="AH8" s="5">
        <v>5.69447362891364</v>
      </c>
      <c r="AI8" s="9">
        <v>1628.998211091234</v>
      </c>
      <c r="AJ8" s="16">
        <v>43.8</v>
      </c>
      <c r="AK8" s="16">
        <v>52.4</v>
      </c>
      <c r="AL8" s="16">
        <v>31.1</v>
      </c>
      <c r="AM8" s="9">
        <v>160.84940757067903</v>
      </c>
    </row>
    <row r="9" spans="1:39" ht="12.75">
      <c r="A9" s="1">
        <v>4</v>
      </c>
      <c r="B9" s="3" t="s">
        <v>71</v>
      </c>
      <c r="C9" s="4">
        <v>740.3948716350509</v>
      </c>
      <c r="D9" s="5">
        <v>67.55102040816327</v>
      </c>
      <c r="E9" s="5">
        <v>39.568193162494396</v>
      </c>
      <c r="F9" s="6">
        <v>162.5824</v>
      </c>
      <c r="G9" s="7">
        <v>99.4695490327994</v>
      </c>
      <c r="H9" s="6">
        <v>37.1132817258265</v>
      </c>
      <c r="I9" s="7">
        <v>10.164835164835164</v>
      </c>
      <c r="J9" s="8">
        <v>9.795918367346939</v>
      </c>
      <c r="K9" s="5">
        <v>3.725404211432423</v>
      </c>
      <c r="L9" s="9">
        <v>30.081636766361882</v>
      </c>
      <c r="M9" s="3">
        <v>31981</v>
      </c>
      <c r="N9" s="1">
        <v>35.3</v>
      </c>
      <c r="O9" s="10">
        <v>3.57</v>
      </c>
      <c r="P9" s="1">
        <v>48.6</v>
      </c>
      <c r="Q9" s="11">
        <v>9.044509952006237</v>
      </c>
      <c r="R9" s="12">
        <v>54.55441569434025</v>
      </c>
      <c r="S9" s="13">
        <v>29561</v>
      </c>
      <c r="T9" s="1">
        <v>38.1</v>
      </c>
      <c r="U9" s="10">
        <v>3.42</v>
      </c>
      <c r="V9" s="1">
        <v>51.4</v>
      </c>
      <c r="W9" s="14">
        <v>19.960493469408263</v>
      </c>
      <c r="X9" s="15">
        <v>1.5923104098997083</v>
      </c>
      <c r="Y9" s="14">
        <v>28.437123223251394</v>
      </c>
      <c r="Z9" s="16">
        <v>83.3</v>
      </c>
      <c r="AA9" s="16">
        <v>86.4</v>
      </c>
      <c r="AB9" s="16">
        <v>75.7</v>
      </c>
      <c r="AC9" s="16">
        <v>82.2</v>
      </c>
      <c r="AD9" s="16">
        <v>73.1</v>
      </c>
      <c r="AE9" s="16">
        <v>67.5</v>
      </c>
      <c r="AF9" s="1">
        <v>15.2</v>
      </c>
      <c r="AG9" s="18">
        <v>30.999258310296</v>
      </c>
      <c r="AH9" s="5">
        <v>4.08163265306122</v>
      </c>
      <c r="AI9" s="9">
        <v>6356.755615010913</v>
      </c>
      <c r="AJ9" s="16">
        <v>35.2</v>
      </c>
      <c r="AK9" s="16">
        <v>33.9</v>
      </c>
      <c r="AL9" s="16">
        <v>25.1</v>
      </c>
      <c r="AM9" s="9">
        <v>299.00326159122443</v>
      </c>
    </row>
    <row r="10" spans="1:39" ht="12.75">
      <c r="A10" s="1">
        <v>5</v>
      </c>
      <c r="B10" s="3" t="s">
        <v>72</v>
      </c>
      <c r="C10" s="4">
        <v>784.8921369696457</v>
      </c>
      <c r="D10" s="5">
        <v>76.0081466395112</v>
      </c>
      <c r="E10" s="5">
        <v>42.38348561002719</v>
      </c>
      <c r="F10" s="6">
        <v>362.4883</v>
      </c>
      <c r="G10" s="7">
        <v>96.8693062160503</v>
      </c>
      <c r="H10" s="6">
        <v>37.09470606943864</v>
      </c>
      <c r="I10" s="7">
        <v>5.251396648044693</v>
      </c>
      <c r="J10" s="8">
        <v>8.879837067209776</v>
      </c>
      <c r="K10" s="5">
        <v>2.1990949099394657</v>
      </c>
      <c r="L10" s="9">
        <v>26.601260088906223</v>
      </c>
      <c r="M10" s="3">
        <v>43488</v>
      </c>
      <c r="N10" s="1">
        <v>40.4</v>
      </c>
      <c r="O10" s="10">
        <v>3.68</v>
      </c>
      <c r="P10" s="1">
        <v>40.3</v>
      </c>
      <c r="Q10" s="11">
        <v>4.30955067763569</v>
      </c>
      <c r="R10" s="12">
        <v>87.82559565644333</v>
      </c>
      <c r="S10" s="13">
        <v>46089</v>
      </c>
      <c r="T10" s="1">
        <v>45.5</v>
      </c>
      <c r="U10" s="10">
        <v>2.33</v>
      </c>
      <c r="V10" s="1">
        <v>40</v>
      </c>
      <c r="W10" s="14">
        <v>21.219255487103528</v>
      </c>
      <c r="X10" s="15">
        <v>1.6211216920202325</v>
      </c>
      <c r="Y10" s="14">
        <v>31.586353247925004</v>
      </c>
      <c r="Z10" s="16">
        <v>68.1</v>
      </c>
      <c r="AA10" s="16">
        <v>68.3</v>
      </c>
      <c r="AB10" s="16">
        <v>51.7</v>
      </c>
      <c r="AC10" s="16">
        <v>54.5</v>
      </c>
      <c r="AD10" s="16">
        <v>46.2</v>
      </c>
      <c r="AE10" s="16">
        <v>30.7</v>
      </c>
      <c r="AF10" s="1">
        <v>14.3</v>
      </c>
      <c r="AG10" s="18">
        <v>39.570393555554</v>
      </c>
      <c r="AH10" s="5">
        <v>4.11405295315682</v>
      </c>
      <c r="AI10" s="9">
        <v>432.4444444444444</v>
      </c>
      <c r="AJ10" s="16">
        <v>30.2</v>
      </c>
      <c r="AK10" s="16">
        <v>44.9</v>
      </c>
      <c r="AL10" s="16">
        <v>28.2</v>
      </c>
      <c r="AM10" s="9">
        <v>166.92733917713684</v>
      </c>
    </row>
    <row r="11" spans="1:39" ht="12.75">
      <c r="A11" s="1">
        <v>6</v>
      </c>
      <c r="B11" s="3" t="s">
        <v>73</v>
      </c>
      <c r="C11" s="4">
        <v>807.6409242274052</v>
      </c>
      <c r="D11" s="5">
        <v>79.86798679867987</v>
      </c>
      <c r="E11" s="5">
        <v>36.142997704165296</v>
      </c>
      <c r="F11" s="6">
        <v>285.1926</v>
      </c>
      <c r="G11" s="7">
        <v>95.4239412605643</v>
      </c>
      <c r="H11" s="6">
        <v>71.14570736204747</v>
      </c>
      <c r="I11" s="7">
        <v>6.359649122807018</v>
      </c>
      <c r="J11" s="8">
        <v>7.920792079207921</v>
      </c>
      <c r="K11" s="5">
        <v>3.4098113182562293</v>
      </c>
      <c r="L11" s="9">
        <v>21.110280871389655</v>
      </c>
      <c r="M11" s="3">
        <v>45992</v>
      </c>
      <c r="N11" s="1">
        <v>37.2</v>
      </c>
      <c r="O11" s="10">
        <v>4.1</v>
      </c>
      <c r="P11" s="1">
        <v>41</v>
      </c>
      <c r="Q11" s="11">
        <v>4.4029602459036745</v>
      </c>
      <c r="R11" s="12">
        <v>72.40784281695029</v>
      </c>
      <c r="S11" s="13">
        <v>44209</v>
      </c>
      <c r="T11" s="1">
        <v>62</v>
      </c>
      <c r="U11" s="10">
        <v>2.53</v>
      </c>
      <c r="V11" s="1">
        <v>43.1</v>
      </c>
      <c r="W11" s="14">
        <v>18.659256814939628</v>
      </c>
      <c r="X11" s="15">
        <v>1.6123574869861241</v>
      </c>
      <c r="Y11" s="14">
        <v>32.82540575127802</v>
      </c>
      <c r="Z11" s="16">
        <v>72</v>
      </c>
      <c r="AA11" s="16">
        <v>78</v>
      </c>
      <c r="AB11" s="16">
        <v>65.8</v>
      </c>
      <c r="AC11" s="16">
        <v>67</v>
      </c>
      <c r="AD11" s="16">
        <v>53.2</v>
      </c>
      <c r="AE11" s="16">
        <v>38.2</v>
      </c>
      <c r="AF11" s="1">
        <v>13.3</v>
      </c>
      <c r="AG11" s="18">
        <v>11.8556723523277</v>
      </c>
      <c r="AH11" s="5">
        <v>3.3003300330033</v>
      </c>
      <c r="AI11" s="9">
        <v>813.7331916270043</v>
      </c>
      <c r="AJ11" s="16">
        <v>26.6</v>
      </c>
      <c r="AK11" s="16">
        <v>35.8</v>
      </c>
      <c r="AL11" s="16">
        <v>24.7</v>
      </c>
      <c r="AM11" s="9">
        <v>147.133314619615</v>
      </c>
    </row>
    <row r="12" spans="1:39" ht="12.75">
      <c r="A12" s="1">
        <v>7</v>
      </c>
      <c r="B12" s="3" t="s">
        <v>74</v>
      </c>
      <c r="C12" s="4">
        <v>812.4633834159059</v>
      </c>
      <c r="D12" s="5">
        <v>65.66091954022988</v>
      </c>
      <c r="E12" s="5">
        <v>42.425616350775485</v>
      </c>
      <c r="F12" s="6">
        <v>262.5539</v>
      </c>
      <c r="G12" s="7">
        <v>75.6046345262845</v>
      </c>
      <c r="H12" s="6">
        <v>112.00847258675365</v>
      </c>
      <c r="I12" s="7">
        <v>17.234848484848484</v>
      </c>
      <c r="J12" s="8">
        <v>0.7183908045977011</v>
      </c>
      <c r="K12" s="5">
        <v>6.6702522895609935</v>
      </c>
      <c r="L12" s="9">
        <v>21.082526001719447</v>
      </c>
      <c r="M12" s="3">
        <v>38148</v>
      </c>
      <c r="N12" s="1">
        <v>29.6</v>
      </c>
      <c r="O12" s="10">
        <v>5.25</v>
      </c>
      <c r="P12" s="1">
        <v>45.9</v>
      </c>
      <c r="Q12" s="11">
        <v>4.303989605834048</v>
      </c>
      <c r="R12" s="12">
        <v>57.51710446484178</v>
      </c>
      <c r="S12" s="13">
        <v>40769</v>
      </c>
      <c r="T12" s="1">
        <v>25.9</v>
      </c>
      <c r="U12" s="10">
        <v>3.21</v>
      </c>
      <c r="V12" s="1">
        <v>38.4</v>
      </c>
      <c r="W12" s="14">
        <v>24.185153286865496</v>
      </c>
      <c r="X12" s="15">
        <v>1.9292708948209105</v>
      </c>
      <c r="Y12" s="14">
        <v>26.372128147978618</v>
      </c>
      <c r="Z12" s="16">
        <v>53.1</v>
      </c>
      <c r="AA12" s="16">
        <v>52.7</v>
      </c>
      <c r="AB12" s="16">
        <v>40.5</v>
      </c>
      <c r="AC12" s="16">
        <v>39.9</v>
      </c>
      <c r="AD12" s="16">
        <v>33.6</v>
      </c>
      <c r="AE12" s="16">
        <v>29.5</v>
      </c>
      <c r="AF12" s="1">
        <v>21.3</v>
      </c>
      <c r="AG12" s="18">
        <v>19.7842728963061</v>
      </c>
      <c r="AH12" s="5">
        <v>9.19540229885057</v>
      </c>
      <c r="AI12" s="9">
        <v>224.76190476190476</v>
      </c>
      <c r="AJ12" s="16">
        <v>51.4</v>
      </c>
      <c r="AK12" s="16">
        <v>44.4</v>
      </c>
      <c r="AL12" s="16">
        <v>28.2</v>
      </c>
      <c r="AM12" s="9">
        <v>212.92161215952547</v>
      </c>
    </row>
    <row r="13" spans="1:39" ht="12.75">
      <c r="A13" s="1">
        <v>8</v>
      </c>
      <c r="B13" s="3" t="s">
        <v>75</v>
      </c>
      <c r="C13" s="4">
        <v>843.5070599422627</v>
      </c>
      <c r="D13" s="5">
        <v>80.22883295194508</v>
      </c>
      <c r="E13" s="5">
        <v>64.41089484385975</v>
      </c>
      <c r="F13" s="6">
        <v>269.9795</v>
      </c>
      <c r="G13" s="7">
        <v>95.9324025837451</v>
      </c>
      <c r="H13" s="6">
        <v>47.64530226096027</v>
      </c>
      <c r="I13" s="7">
        <v>6.364172068355922</v>
      </c>
      <c r="J13" s="8">
        <v>10.938215102974828</v>
      </c>
      <c r="K13" s="5">
        <v>3.3360739925450567</v>
      </c>
      <c r="L13" s="9">
        <v>28.98771626050355</v>
      </c>
      <c r="M13" s="3">
        <v>42728</v>
      </c>
      <c r="N13" s="1">
        <v>37.1</v>
      </c>
      <c r="O13" s="10">
        <v>3.14</v>
      </c>
      <c r="P13" s="1">
        <v>50</v>
      </c>
      <c r="Q13" s="11">
        <v>4.503819291295617</v>
      </c>
      <c r="R13" s="12">
        <v>86.82482694372521</v>
      </c>
      <c r="S13" s="13">
        <v>29269</v>
      </c>
      <c r="T13" s="1">
        <v>25.2</v>
      </c>
      <c r="U13" s="10">
        <v>2.81</v>
      </c>
      <c r="V13" s="1">
        <v>44.4</v>
      </c>
      <c r="W13" s="14">
        <v>19.344746866179204</v>
      </c>
      <c r="X13" s="15">
        <v>1.7478444924664567</v>
      </c>
      <c r="Y13" s="14">
        <v>30.21982714843963</v>
      </c>
      <c r="Z13" s="16">
        <v>74.4</v>
      </c>
      <c r="AA13" s="16">
        <v>69.2</v>
      </c>
      <c r="AB13" s="16">
        <v>65.7</v>
      </c>
      <c r="AC13" s="16">
        <v>59.8</v>
      </c>
      <c r="AD13" s="16">
        <v>58.3</v>
      </c>
      <c r="AE13" s="16">
        <v>46.6</v>
      </c>
      <c r="AF13" s="1">
        <v>13.7</v>
      </c>
      <c r="AG13" s="18">
        <v>23.8684466547651</v>
      </c>
      <c r="AH13" s="5">
        <v>3.65965233302836</v>
      </c>
      <c r="AI13" s="9">
        <v>701.8536585365853</v>
      </c>
      <c r="AJ13" s="16">
        <v>31.4</v>
      </c>
      <c r="AK13" s="16">
        <v>43.4</v>
      </c>
      <c r="AL13" s="16">
        <v>22.9</v>
      </c>
      <c r="AM13" s="9">
        <v>156.68489605693392</v>
      </c>
    </row>
    <row r="14" spans="1:39" ht="12.75">
      <c r="A14" s="1">
        <v>9</v>
      </c>
      <c r="B14" s="3" t="s">
        <v>76</v>
      </c>
      <c r="C14" s="4">
        <v>880.932139449856</v>
      </c>
      <c r="D14" s="5">
        <v>76.63817663817663</v>
      </c>
      <c r="E14" s="5">
        <v>80.20315207124463</v>
      </c>
      <c r="F14" s="6">
        <v>230.7537</v>
      </c>
      <c r="G14" s="7">
        <v>92.2082580610668</v>
      </c>
      <c r="H14" s="6">
        <v>45.490487785203456</v>
      </c>
      <c r="I14" s="7">
        <v>6.923682140047208</v>
      </c>
      <c r="J14" s="8">
        <v>4.15954415954416</v>
      </c>
      <c r="K14" s="5">
        <v>3.903452939772456</v>
      </c>
      <c r="L14" s="9">
        <v>33.32609382890699</v>
      </c>
      <c r="M14" s="3">
        <v>42305</v>
      </c>
      <c r="N14" s="1">
        <v>33.1</v>
      </c>
      <c r="O14" s="10">
        <v>2.99</v>
      </c>
      <c r="P14" s="1">
        <v>40.2</v>
      </c>
      <c r="Q14" s="11">
        <v>4.345457518939896</v>
      </c>
      <c r="R14" s="12">
        <v>80.66964424672003</v>
      </c>
      <c r="S14" s="13">
        <v>46459</v>
      </c>
      <c r="T14" s="1">
        <v>27.8</v>
      </c>
      <c r="U14" s="10">
        <v>1.99</v>
      </c>
      <c r="V14" s="1">
        <v>37.7</v>
      </c>
      <c r="W14" s="14">
        <v>20.286213444591297</v>
      </c>
      <c r="X14" s="15">
        <v>1.7647884774338425</v>
      </c>
      <c r="Y14" s="14">
        <v>31.05082953142493</v>
      </c>
      <c r="Z14" s="16">
        <v>58.6</v>
      </c>
      <c r="AA14" s="16">
        <v>56.8</v>
      </c>
      <c r="AB14" s="16">
        <v>55.8</v>
      </c>
      <c r="AC14" s="16">
        <v>51.5</v>
      </c>
      <c r="AD14" s="16">
        <v>35.8</v>
      </c>
      <c r="AE14" s="16">
        <v>35.6</v>
      </c>
      <c r="AF14" s="1">
        <v>14.1</v>
      </c>
      <c r="AG14" s="18">
        <v>19.0929750597108</v>
      </c>
      <c r="AH14" s="5">
        <v>4.84330484330484</v>
      </c>
      <c r="AI14" s="9">
        <v>1338.2222222222224</v>
      </c>
      <c r="AJ14" s="16">
        <v>41.1</v>
      </c>
      <c r="AK14" s="16">
        <v>44.1</v>
      </c>
      <c r="AL14" s="16">
        <v>30.2</v>
      </c>
      <c r="AM14" s="9">
        <v>160.02279965202428</v>
      </c>
    </row>
    <row r="15" spans="1:39" ht="12.75">
      <c r="A15" s="1">
        <v>10</v>
      </c>
      <c r="B15" s="3" t="s">
        <v>77</v>
      </c>
      <c r="C15" s="4">
        <v>884.335834000598</v>
      </c>
      <c r="D15" s="5">
        <v>86.68171557562077</v>
      </c>
      <c r="E15" s="5">
        <v>18.932575741146362</v>
      </c>
      <c r="F15" s="6">
        <v>149.6323</v>
      </c>
      <c r="G15" s="7">
        <v>96.8414209488724</v>
      </c>
      <c r="H15" s="6">
        <v>24.49107478240029</v>
      </c>
      <c r="I15" s="7">
        <v>3.7735849056603774</v>
      </c>
      <c r="J15" s="8">
        <v>1.3544018058690745</v>
      </c>
      <c r="K15" s="5">
        <v>3.226259912107462</v>
      </c>
      <c r="L15" s="9">
        <v>52.65460054250088</v>
      </c>
      <c r="M15" s="3">
        <v>49065</v>
      </c>
      <c r="N15" s="1">
        <v>39.5</v>
      </c>
      <c r="O15" s="10">
        <v>1.81</v>
      </c>
      <c r="P15" s="1">
        <v>36.3</v>
      </c>
      <c r="Q15" s="11">
        <v>7.81215793003164</v>
      </c>
      <c r="R15" s="12">
        <v>59.76324374772114</v>
      </c>
      <c r="S15" s="13">
        <v>41319</v>
      </c>
      <c r="T15" s="1">
        <v>33.2</v>
      </c>
      <c r="U15" s="10">
        <v>1.78</v>
      </c>
      <c r="V15" s="1">
        <v>33.6</v>
      </c>
      <c r="W15" s="14">
        <v>18.665811509456507</v>
      </c>
      <c r="X15" s="15">
        <v>1.1996787745212467</v>
      </c>
      <c r="Y15" s="14">
        <v>50.63198634253942</v>
      </c>
      <c r="Z15" s="16">
        <v>71.3</v>
      </c>
      <c r="AA15" s="16">
        <v>81.4</v>
      </c>
      <c r="AB15" s="16">
        <v>68.1</v>
      </c>
      <c r="AC15" s="16">
        <v>65.1</v>
      </c>
      <c r="AD15" s="16">
        <v>48.3</v>
      </c>
      <c r="AE15" s="16">
        <v>34</v>
      </c>
      <c r="AF15" s="1">
        <v>11.1</v>
      </c>
      <c r="AG15" s="18">
        <v>27.1508938074241</v>
      </c>
      <c r="AH15" s="5">
        <v>2.03160270880361</v>
      </c>
      <c r="AI15" s="9">
        <v>778.1746031746031</v>
      </c>
      <c r="AJ15" s="16">
        <v>28.3</v>
      </c>
      <c r="AK15" s="16">
        <v>39.1</v>
      </c>
      <c r="AL15" s="16">
        <v>33.5</v>
      </c>
      <c r="AM15" s="9">
        <v>246.16391321156738</v>
      </c>
    </row>
    <row r="16" spans="1:39" ht="12.75">
      <c r="A16" s="1">
        <v>11</v>
      </c>
      <c r="B16" s="3" t="s">
        <v>78</v>
      </c>
      <c r="C16" s="4">
        <v>859.0656325312577</v>
      </c>
      <c r="D16" s="5">
        <v>80</v>
      </c>
      <c r="E16" s="5">
        <v>66.97860861427992</v>
      </c>
      <c r="F16" s="6">
        <v>204.1871</v>
      </c>
      <c r="G16" s="7">
        <v>96.3592007616941</v>
      </c>
      <c r="H16" s="6">
        <v>12.38891058333644</v>
      </c>
      <c r="I16" s="7">
        <v>3.717472118959108</v>
      </c>
      <c r="J16" s="8">
        <v>1.8300653594771243</v>
      </c>
      <c r="K16" s="5">
        <v>3.008878152862784</v>
      </c>
      <c r="L16" s="9">
        <v>52.370896720734514</v>
      </c>
      <c r="M16" s="3">
        <v>31129</v>
      </c>
      <c r="N16" s="1">
        <v>35</v>
      </c>
      <c r="O16" s="10">
        <v>2.25</v>
      </c>
      <c r="P16" s="1">
        <v>30.9</v>
      </c>
      <c r="Q16" s="11">
        <v>4.781499847266728</v>
      </c>
      <c r="R16" s="12">
        <v>65.25660992886837</v>
      </c>
      <c r="S16" s="13">
        <v>38028</v>
      </c>
      <c r="T16" s="1">
        <v>45.2</v>
      </c>
      <c r="U16" s="10">
        <v>2.42</v>
      </c>
      <c r="V16" s="1">
        <v>35.6</v>
      </c>
      <c r="W16" s="14">
        <v>16.874415246566116</v>
      </c>
      <c r="X16" s="15">
        <v>1.5651713489339576</v>
      </c>
      <c r="Y16" s="14">
        <v>34.48918912294776</v>
      </c>
      <c r="Z16" s="16">
        <v>75</v>
      </c>
      <c r="AA16" s="16">
        <v>79.9</v>
      </c>
      <c r="AB16" s="16">
        <v>77.3</v>
      </c>
      <c r="AC16" s="16">
        <v>71.4</v>
      </c>
      <c r="AD16" s="16">
        <v>58.6</v>
      </c>
      <c r="AE16" s="16">
        <v>42.8</v>
      </c>
      <c r="AF16" s="1">
        <v>17.1</v>
      </c>
      <c r="AG16" s="18">
        <v>8.37825266095712</v>
      </c>
      <c r="AH16" s="5">
        <v>3.00261096605744</v>
      </c>
      <c r="AI16" s="9">
        <v>763.2916666666666</v>
      </c>
      <c r="AJ16" s="16">
        <v>35.5</v>
      </c>
      <c r="AK16" s="16">
        <v>40.4</v>
      </c>
      <c r="AL16" s="16">
        <v>25.7</v>
      </c>
      <c r="AM16" s="9">
        <v>146.2377608674239</v>
      </c>
    </row>
    <row r="17" spans="1:39" ht="12.75">
      <c r="A17" s="1">
        <v>12</v>
      </c>
      <c r="B17" s="3" t="s">
        <v>79</v>
      </c>
      <c r="C17" s="4">
        <v>881.6172331862695</v>
      </c>
      <c r="D17" s="5">
        <v>69.61640714014432</v>
      </c>
      <c r="E17" s="5">
        <v>47.83489486175366</v>
      </c>
      <c r="F17" s="6">
        <v>551.8018</v>
      </c>
      <c r="G17" s="7">
        <v>93.3960928473537</v>
      </c>
      <c r="H17" s="6">
        <v>186.9983286765252</v>
      </c>
      <c r="I17" s="7">
        <v>25.28</v>
      </c>
      <c r="J17" s="8">
        <v>0.1519179642992784</v>
      </c>
      <c r="K17" s="5">
        <v>6.447018141004205</v>
      </c>
      <c r="L17" s="9">
        <v>18.039799760201927</v>
      </c>
      <c r="M17" s="3">
        <v>48032</v>
      </c>
      <c r="N17" s="1">
        <v>32.7</v>
      </c>
      <c r="O17" s="10">
        <v>3.2</v>
      </c>
      <c r="P17" s="1">
        <v>31.2</v>
      </c>
      <c r="Q17" s="11">
        <v>3.082127093725694</v>
      </c>
      <c r="R17" s="12">
        <v>49.77278644184884</v>
      </c>
      <c r="S17" s="13">
        <v>50428</v>
      </c>
      <c r="T17" s="1">
        <v>18.8</v>
      </c>
      <c r="U17" s="10">
        <v>2.61</v>
      </c>
      <c r="V17" s="1">
        <v>41.2</v>
      </c>
      <c r="W17" s="14">
        <v>24.781517728357148</v>
      </c>
      <c r="X17" s="15">
        <v>2.2228689475872283</v>
      </c>
      <c r="Y17" s="14">
        <v>26.197708461836886</v>
      </c>
      <c r="Z17" s="16">
        <v>43.8</v>
      </c>
      <c r="AA17" s="16">
        <v>38.6</v>
      </c>
      <c r="AB17" s="16">
        <v>37.6</v>
      </c>
      <c r="AC17" s="16">
        <v>33</v>
      </c>
      <c r="AD17" s="16">
        <v>30.7</v>
      </c>
      <c r="AE17" s="16">
        <v>50.8</v>
      </c>
      <c r="AF17" s="1">
        <v>13.6</v>
      </c>
      <c r="AG17" s="18">
        <v>6.71612497849239</v>
      </c>
      <c r="AH17" s="5">
        <v>6.15501519756839</v>
      </c>
      <c r="AI17" s="9">
        <v>233.4</v>
      </c>
      <c r="AJ17" s="16">
        <v>53.8</v>
      </c>
      <c r="AK17" s="16">
        <v>58.9</v>
      </c>
      <c r="AL17" s="16">
        <v>31.1</v>
      </c>
      <c r="AM17" s="9">
        <v>369.4950948791955</v>
      </c>
    </row>
    <row r="18" spans="1:39" ht="12.75">
      <c r="A18" s="1">
        <v>13</v>
      </c>
      <c r="B18" s="3" t="s">
        <v>80</v>
      </c>
      <c r="C18" s="4">
        <v>810.7599879981402</v>
      </c>
      <c r="D18" s="5">
        <v>82.22222222222221</v>
      </c>
      <c r="E18" s="5">
        <v>30.158803269208132</v>
      </c>
      <c r="F18" s="6">
        <v>146.6643</v>
      </c>
      <c r="G18" s="7">
        <v>97.4617645155037</v>
      </c>
      <c r="H18" s="6">
        <v>27.56199192986784</v>
      </c>
      <c r="I18" s="7">
        <v>5.5696202531645564</v>
      </c>
      <c r="J18" s="8">
        <v>1.0256410256410255</v>
      </c>
      <c r="K18" s="5">
        <v>4.849433887966585</v>
      </c>
      <c r="L18" s="9">
        <v>32.46709519766052</v>
      </c>
      <c r="M18" s="3">
        <v>22442</v>
      </c>
      <c r="N18" s="1">
        <v>30.8</v>
      </c>
      <c r="O18" s="10">
        <v>3.13</v>
      </c>
      <c r="P18" s="1">
        <v>44.7</v>
      </c>
      <c r="Q18" s="11">
        <v>6.795336269551914</v>
      </c>
      <c r="R18" s="12">
        <v>112.3542969151261</v>
      </c>
      <c r="S18" s="13">
        <v>44943</v>
      </c>
      <c r="T18" s="1">
        <v>30.3</v>
      </c>
      <c r="U18" s="10">
        <v>2.45</v>
      </c>
      <c r="V18" s="1">
        <v>37</v>
      </c>
      <c r="W18" s="14">
        <v>20.660130600474144</v>
      </c>
      <c r="X18" s="15">
        <v>1.4369305317324061</v>
      </c>
      <c r="Y18" s="14">
        <v>33.76254429259831</v>
      </c>
      <c r="Z18" s="16">
        <v>67.1</v>
      </c>
      <c r="AA18" s="16">
        <v>66.8</v>
      </c>
      <c r="AB18" s="16">
        <v>57.1</v>
      </c>
      <c r="AC18" s="16">
        <v>49.8</v>
      </c>
      <c r="AD18" s="16">
        <v>39.8</v>
      </c>
      <c r="AE18" s="16">
        <v>33.3</v>
      </c>
      <c r="AF18" s="1">
        <v>17.2</v>
      </c>
      <c r="AG18" s="18">
        <v>21.2403330893681</v>
      </c>
      <c r="AH18" s="5">
        <v>2.73504273504274</v>
      </c>
      <c r="AI18" s="9">
        <v>918.8388625592416</v>
      </c>
      <c r="AJ18" s="16">
        <v>33.4</v>
      </c>
      <c r="AK18" s="16">
        <v>32.4</v>
      </c>
      <c r="AL18" s="16">
        <v>23.6</v>
      </c>
      <c r="AM18" s="9">
        <v>160.99538504704987</v>
      </c>
    </row>
    <row r="19" spans="1:39" ht="12.75">
      <c r="A19" s="1">
        <v>14</v>
      </c>
      <c r="B19" s="3" t="s">
        <v>81</v>
      </c>
      <c r="C19" s="4">
        <v>782.116010672532</v>
      </c>
      <c r="D19" s="5">
        <v>80.74074074074075</v>
      </c>
      <c r="E19" s="5">
        <v>39.040344449274464</v>
      </c>
      <c r="F19" s="6">
        <v>80.28228</v>
      </c>
      <c r="G19" s="7">
        <v>98.8884323796802</v>
      </c>
      <c r="H19" s="6">
        <v>33.61614112499883</v>
      </c>
      <c r="I19" s="7">
        <v>6.521739130434782</v>
      </c>
      <c r="J19" s="8">
        <v>0</v>
      </c>
      <c r="K19" s="5">
        <v>2.5552574421873</v>
      </c>
      <c r="L19" s="9">
        <v>33.63159009071017</v>
      </c>
      <c r="M19" s="3">
        <v>37897</v>
      </c>
      <c r="N19" s="1">
        <v>31.8</v>
      </c>
      <c r="O19" s="10">
        <v>1.71</v>
      </c>
      <c r="P19" s="1">
        <v>33.5</v>
      </c>
      <c r="Q19" s="11">
        <v>13.181389000551562</v>
      </c>
      <c r="R19" s="12">
        <v>77.08007217904749</v>
      </c>
      <c r="S19" s="13">
        <v>44827</v>
      </c>
      <c r="T19" s="1">
        <v>31.8</v>
      </c>
      <c r="U19" s="10">
        <v>1.33</v>
      </c>
      <c r="V19" s="1">
        <v>29</v>
      </c>
      <c r="W19" s="14">
        <v>21.236706537509356</v>
      </c>
      <c r="X19" s="15">
        <v>1.3679377543864455</v>
      </c>
      <c r="Y19" s="14">
        <v>32.64405070650854</v>
      </c>
      <c r="Z19" s="16">
        <v>67</v>
      </c>
      <c r="AA19" s="16">
        <v>61.5</v>
      </c>
      <c r="AB19" s="16">
        <v>77.7</v>
      </c>
      <c r="AC19" s="16">
        <v>71.3</v>
      </c>
      <c r="AD19" s="16">
        <v>42.2</v>
      </c>
      <c r="AE19" s="16">
        <v>50.7</v>
      </c>
      <c r="AF19" s="1">
        <v>11.1</v>
      </c>
      <c r="AG19" s="18">
        <v>5.69776697808873</v>
      </c>
      <c r="AH19" s="5">
        <v>2.98507462686567</v>
      </c>
      <c r="AI19" s="9">
        <v>954.5454545454545</v>
      </c>
      <c r="AJ19" s="16">
        <v>30.6</v>
      </c>
      <c r="AK19" s="16">
        <v>25.4</v>
      </c>
      <c r="AL19" s="16">
        <v>23.7</v>
      </c>
      <c r="AM19" s="9">
        <v>180.41300410412504</v>
      </c>
    </row>
    <row r="20" spans="1:39" ht="12.75">
      <c r="A20" s="1">
        <v>15</v>
      </c>
      <c r="B20" s="3" t="s">
        <v>82</v>
      </c>
      <c r="C20" s="4">
        <v>738.4498980775578</v>
      </c>
      <c r="D20" s="5">
        <v>70.65980346279832</v>
      </c>
      <c r="E20" s="5">
        <v>46.85469024388949</v>
      </c>
      <c r="F20" s="6">
        <v>412.8346</v>
      </c>
      <c r="G20" s="7">
        <v>88.119632748609</v>
      </c>
      <c r="H20" s="6">
        <v>27.680792149238922</v>
      </c>
      <c r="I20" s="7">
        <v>15.204678362573098</v>
      </c>
      <c r="J20" s="8">
        <v>0.14038371548900327</v>
      </c>
      <c r="K20" s="5">
        <v>2.5919848093457887</v>
      </c>
      <c r="L20" s="9">
        <v>23.632304139087584</v>
      </c>
      <c r="M20" s="3">
        <v>29909</v>
      </c>
      <c r="N20" s="1">
        <v>32.6</v>
      </c>
      <c r="O20" s="10">
        <v>7</v>
      </c>
      <c r="P20" s="1">
        <v>39.7</v>
      </c>
      <c r="Q20" s="11">
        <v>4.085700239115347</v>
      </c>
      <c r="R20" s="12">
        <v>83.92636648223625</v>
      </c>
      <c r="S20" s="13">
        <v>39488</v>
      </c>
      <c r="T20" s="1">
        <v>32.6</v>
      </c>
      <c r="U20" s="10">
        <v>3.96</v>
      </c>
      <c r="V20" s="1">
        <v>37.8</v>
      </c>
      <c r="W20" s="14">
        <v>22.184090005631028</v>
      </c>
      <c r="X20" s="15">
        <v>2.080908402779746</v>
      </c>
      <c r="Y20" s="14">
        <v>24.77769885338166</v>
      </c>
      <c r="Z20" s="16">
        <v>50</v>
      </c>
      <c r="AA20" s="16">
        <v>43.6</v>
      </c>
      <c r="AB20" s="16">
        <v>44</v>
      </c>
      <c r="AC20" s="16">
        <v>32.9</v>
      </c>
      <c r="AD20" s="16">
        <v>29.5</v>
      </c>
      <c r="AE20" s="16">
        <v>41.3</v>
      </c>
      <c r="AF20" s="1">
        <v>17.1</v>
      </c>
      <c r="AG20" s="18">
        <v>12.3819375013295</v>
      </c>
      <c r="AH20" s="5">
        <v>7.01590271281572</v>
      </c>
      <c r="AI20" s="9">
        <v>593.0627903382697</v>
      </c>
      <c r="AJ20" s="16">
        <v>53.6</v>
      </c>
      <c r="AK20" s="16">
        <v>49.7</v>
      </c>
      <c r="AL20" s="16">
        <v>46.1</v>
      </c>
      <c r="AM20" s="9">
        <v>177.69684095846083</v>
      </c>
    </row>
    <row r="21" spans="1:39" ht="12.75">
      <c r="A21" s="1">
        <v>16</v>
      </c>
      <c r="B21" s="3" t="s">
        <v>83</v>
      </c>
      <c r="C21" s="4">
        <v>678.08300463725</v>
      </c>
      <c r="D21" s="5">
        <v>80.10575016523464</v>
      </c>
      <c r="E21" s="5">
        <v>53.32715484276872</v>
      </c>
      <c r="F21" s="6">
        <v>290.3577</v>
      </c>
      <c r="G21" s="7">
        <v>80.5077399320328</v>
      </c>
      <c r="H21" s="6">
        <v>12.94509050432787</v>
      </c>
      <c r="I21" s="7">
        <v>7.884615384615384</v>
      </c>
      <c r="J21" s="8">
        <v>0.9253139458030404</v>
      </c>
      <c r="K21" s="5">
        <v>2.036095628215324</v>
      </c>
      <c r="L21" s="9">
        <v>59.16473166547164</v>
      </c>
      <c r="M21" s="3">
        <v>42312</v>
      </c>
      <c r="N21" s="1">
        <v>40.1</v>
      </c>
      <c r="O21" s="10">
        <v>3.23</v>
      </c>
      <c r="P21" s="1">
        <v>32.7</v>
      </c>
      <c r="Q21" s="11">
        <v>3.7848291472615374</v>
      </c>
      <c r="R21" s="12">
        <v>92.50410005561785</v>
      </c>
      <c r="S21" s="13">
        <v>41528</v>
      </c>
      <c r="T21" s="1">
        <v>40.1</v>
      </c>
      <c r="U21" s="10">
        <v>2.51</v>
      </c>
      <c r="V21" s="1">
        <v>38</v>
      </c>
      <c r="W21" s="14">
        <v>19.75852825605211</v>
      </c>
      <c r="X21" s="15">
        <v>1.636513190398953</v>
      </c>
      <c r="Y21" s="14">
        <v>28.131704534964655</v>
      </c>
      <c r="Z21" s="16">
        <v>43.7</v>
      </c>
      <c r="AA21" s="16">
        <v>39.2</v>
      </c>
      <c r="AB21" s="16">
        <v>37.8</v>
      </c>
      <c r="AC21" s="16">
        <v>32.7</v>
      </c>
      <c r="AD21" s="16">
        <v>23.4</v>
      </c>
      <c r="AE21" s="16">
        <v>34.5</v>
      </c>
      <c r="AF21" s="1">
        <v>9.9</v>
      </c>
      <c r="AG21" s="18">
        <v>8.11708126846178</v>
      </c>
      <c r="AH21" s="5">
        <v>4.49438202247191</v>
      </c>
      <c r="AI21" s="9">
        <v>1608.125</v>
      </c>
      <c r="AJ21" s="16">
        <v>43.7</v>
      </c>
      <c r="AK21" s="16">
        <v>43.6</v>
      </c>
      <c r="AL21" s="16">
        <v>26.1</v>
      </c>
      <c r="AM21" s="9">
        <v>114.71530238955847</v>
      </c>
    </row>
    <row r="22" spans="1:39" ht="12.75">
      <c r="A22" s="1">
        <v>17</v>
      </c>
      <c r="B22" s="3" t="s">
        <v>84</v>
      </c>
      <c r="C22" s="4">
        <v>715.9678559470218</v>
      </c>
      <c r="D22" s="5">
        <v>79.14893617021276</v>
      </c>
      <c r="E22" s="5">
        <v>46.11261351192745</v>
      </c>
      <c r="F22" s="6">
        <v>70.35353</v>
      </c>
      <c r="G22" s="7">
        <v>98.6954565646234</v>
      </c>
      <c r="H22" s="6">
        <v>14.288828553441757</v>
      </c>
      <c r="I22" s="7">
        <v>9.375</v>
      </c>
      <c r="J22" s="8">
        <v>0.425531914893617</v>
      </c>
      <c r="K22" s="5">
        <v>2.5922172884060557</v>
      </c>
      <c r="L22" s="9">
        <v>29.980640828442866</v>
      </c>
      <c r="M22" s="3">
        <v>29743</v>
      </c>
      <c r="N22" s="1">
        <v>28</v>
      </c>
      <c r="O22" s="10">
        <v>1.88</v>
      </c>
      <c r="P22" s="1">
        <v>28.8</v>
      </c>
      <c r="Q22" s="11">
        <v>11.244163302956139</v>
      </c>
      <c r="R22" s="12">
        <v>98.09568518082635</v>
      </c>
      <c r="S22" s="13">
        <v>33063</v>
      </c>
      <c r="T22" s="1">
        <v>28</v>
      </c>
      <c r="U22" s="10">
        <v>1.86</v>
      </c>
      <c r="V22" s="1">
        <v>31.9</v>
      </c>
      <c r="W22" s="14">
        <v>19.381445323227307</v>
      </c>
      <c r="X22" s="15">
        <v>1.2928588277387771</v>
      </c>
      <c r="Y22" s="14">
        <v>33.152068078220154</v>
      </c>
      <c r="Z22" s="16">
        <v>66</v>
      </c>
      <c r="AA22" s="16">
        <v>68.7</v>
      </c>
      <c r="AB22" s="16">
        <v>75.1</v>
      </c>
      <c r="AC22" s="16">
        <v>60.6</v>
      </c>
      <c r="AD22" s="16">
        <v>39.9</v>
      </c>
      <c r="AE22" s="16">
        <v>61.8</v>
      </c>
      <c r="AF22" s="1">
        <v>11.3</v>
      </c>
      <c r="AG22" s="18">
        <v>2.37693423022985</v>
      </c>
      <c r="AH22" s="5">
        <v>2.13675213675214</v>
      </c>
      <c r="AI22" s="9">
        <v>3384.21052631579</v>
      </c>
      <c r="AJ22" s="16">
        <v>38.3</v>
      </c>
      <c r="AK22" s="16">
        <v>31.8</v>
      </c>
      <c r="AL22" s="16">
        <v>30.5</v>
      </c>
      <c r="AM22" s="9">
        <v>190.0465481722405</v>
      </c>
    </row>
    <row r="23" spans="1:39" ht="12.75">
      <c r="A23" s="1">
        <v>18</v>
      </c>
      <c r="B23" s="3" t="s">
        <v>85</v>
      </c>
      <c r="C23" s="4">
        <v>727.1487428755607</v>
      </c>
      <c r="D23" s="5">
        <v>79.05569007263922</v>
      </c>
      <c r="E23" s="5">
        <v>24.965522118886806</v>
      </c>
      <c r="F23" s="6">
        <v>150.3314</v>
      </c>
      <c r="G23" s="7">
        <v>83.60272535955</v>
      </c>
      <c r="H23" s="6">
        <v>10.852019666586012</v>
      </c>
      <c r="I23" s="7">
        <v>4.3737574552683895</v>
      </c>
      <c r="J23" s="8">
        <v>0.6053268765133172</v>
      </c>
      <c r="K23" s="5">
        <v>1.4917070566723958</v>
      </c>
      <c r="L23" s="9">
        <v>41.00857311603911</v>
      </c>
      <c r="M23" s="3">
        <v>34544</v>
      </c>
      <c r="N23" s="1">
        <v>19.8</v>
      </c>
      <c r="O23" s="10">
        <v>3.41</v>
      </c>
      <c r="P23" s="1">
        <v>33.1</v>
      </c>
      <c r="Q23" s="11">
        <v>6.735132195678041</v>
      </c>
      <c r="R23" s="12">
        <v>102.74435119148936</v>
      </c>
      <c r="S23" s="13">
        <v>34931</v>
      </c>
      <c r="T23" s="1">
        <v>19.8</v>
      </c>
      <c r="U23" s="10">
        <v>2.48</v>
      </c>
      <c r="V23" s="1">
        <v>35</v>
      </c>
      <c r="W23" s="14">
        <v>20.59869646212303</v>
      </c>
      <c r="X23" s="15">
        <v>1.5575769645098618</v>
      </c>
      <c r="Y23" s="14">
        <v>32.4088777933321</v>
      </c>
      <c r="Z23" s="16">
        <v>46.6</v>
      </c>
      <c r="AA23" s="16">
        <v>49</v>
      </c>
      <c r="AB23" s="16">
        <v>53.4</v>
      </c>
      <c r="AC23" s="16">
        <v>42.2</v>
      </c>
      <c r="AD23" s="16">
        <v>29.5</v>
      </c>
      <c r="AE23" s="16">
        <v>46.8</v>
      </c>
      <c r="AF23" s="1">
        <v>16.5</v>
      </c>
      <c r="AG23" s="18">
        <v>19.8220080077421</v>
      </c>
      <c r="AH23" s="5">
        <v>3.6319612590799</v>
      </c>
      <c r="AI23" s="9">
        <v>0</v>
      </c>
      <c r="AJ23" s="16">
        <v>29</v>
      </c>
      <c r="AK23" s="16">
        <v>29.7</v>
      </c>
      <c r="AL23" s="16">
        <v>37</v>
      </c>
      <c r="AM23" s="9">
        <v>133.11312642950523</v>
      </c>
    </row>
    <row r="24" spans="1:39" ht="12.75">
      <c r="A24" s="1">
        <v>19</v>
      </c>
      <c r="B24" s="3" t="s">
        <v>86</v>
      </c>
      <c r="C24" s="4">
        <v>793.6560331250956</v>
      </c>
      <c r="D24" s="5">
        <v>80.6701030927835</v>
      </c>
      <c r="E24" s="5">
        <v>33.882296654664536</v>
      </c>
      <c r="F24" s="6">
        <v>235.5941</v>
      </c>
      <c r="G24" s="7">
        <v>61.8157057858394</v>
      </c>
      <c r="H24" s="6">
        <v>29.08575559493998</v>
      </c>
      <c r="I24" s="7">
        <v>9.0625</v>
      </c>
      <c r="J24" s="8">
        <v>0.36082474226804123</v>
      </c>
      <c r="K24" s="5">
        <v>2.5811147705139827</v>
      </c>
      <c r="L24" s="9">
        <v>35.45422999129401</v>
      </c>
      <c r="M24" s="3">
        <v>41436</v>
      </c>
      <c r="N24" s="1">
        <v>41.5</v>
      </c>
      <c r="O24" s="10">
        <v>4.62</v>
      </c>
      <c r="P24" s="1">
        <v>44.6</v>
      </c>
      <c r="Q24" s="11">
        <v>4.014181581324449</v>
      </c>
      <c r="R24" s="12">
        <v>110.53822273762997</v>
      </c>
      <c r="S24" s="13">
        <v>37527</v>
      </c>
      <c r="T24" s="1">
        <v>41.5</v>
      </c>
      <c r="U24" s="19">
        <v>2.49</v>
      </c>
      <c r="V24" s="1">
        <v>42.2</v>
      </c>
      <c r="W24" s="14">
        <v>18.96245411797486</v>
      </c>
      <c r="X24" s="15">
        <v>1.8357760318924656</v>
      </c>
      <c r="Y24" s="14">
        <v>26.860761419888274</v>
      </c>
      <c r="Z24" s="16">
        <v>32.9</v>
      </c>
      <c r="AA24" s="16">
        <v>26.2</v>
      </c>
      <c r="AB24" s="16">
        <v>35.3</v>
      </c>
      <c r="AC24" s="16">
        <v>27.7</v>
      </c>
      <c r="AD24" s="16">
        <v>22.9</v>
      </c>
      <c r="AE24" s="16">
        <v>30.3</v>
      </c>
      <c r="AF24" s="1">
        <v>11.9</v>
      </c>
      <c r="AG24" s="18">
        <v>5.7052117961505</v>
      </c>
      <c r="AH24" s="5">
        <v>1.5979381443299</v>
      </c>
      <c r="AI24" s="9">
        <v>914.5129224652087</v>
      </c>
      <c r="AJ24" s="16">
        <v>46.5</v>
      </c>
      <c r="AK24" s="16">
        <v>51.7</v>
      </c>
      <c r="AL24" s="16">
        <v>35.5</v>
      </c>
      <c r="AM24" s="9">
        <v>98.8874769126079</v>
      </c>
    </row>
    <row r="25" spans="1:39" ht="12.75">
      <c r="A25" s="1">
        <v>20</v>
      </c>
      <c r="B25" s="3" t="s">
        <v>87</v>
      </c>
      <c r="C25" s="4">
        <v>744.8505311722066</v>
      </c>
      <c r="D25" s="5">
        <v>82.46110325318247</v>
      </c>
      <c r="E25" s="5">
        <v>29.406634230990615</v>
      </c>
      <c r="F25" s="6">
        <v>144.8735</v>
      </c>
      <c r="G25" s="7">
        <v>68.5282176446565</v>
      </c>
      <c r="H25" s="6">
        <v>26.838701630813258</v>
      </c>
      <c r="I25" s="7">
        <v>5.928853754940711</v>
      </c>
      <c r="J25" s="8">
        <v>1.5558698727015559</v>
      </c>
      <c r="K25" s="5">
        <v>2.6514833509192917</v>
      </c>
      <c r="L25" s="9">
        <v>42.49447582412555</v>
      </c>
      <c r="M25" s="3">
        <v>44647</v>
      </c>
      <c r="N25" s="1">
        <v>28.5</v>
      </c>
      <c r="O25" s="1">
        <v>3.2</v>
      </c>
      <c r="P25" s="1">
        <v>36.3</v>
      </c>
      <c r="Q25" s="11">
        <v>7.01827711564514</v>
      </c>
      <c r="R25" s="12">
        <v>116.93936319513656</v>
      </c>
      <c r="S25" s="13">
        <v>43760</v>
      </c>
      <c r="T25" s="1">
        <v>28.5</v>
      </c>
      <c r="U25" s="1">
        <v>2.22</v>
      </c>
      <c r="V25" s="1">
        <v>34.5</v>
      </c>
      <c r="W25" s="14">
        <v>18.71911540420838</v>
      </c>
      <c r="X25" s="15">
        <v>1.4942467566779172</v>
      </c>
      <c r="Y25" s="14">
        <v>29.496524852774943</v>
      </c>
      <c r="Z25" s="16">
        <v>45.3</v>
      </c>
      <c r="AA25" s="16">
        <v>38.9</v>
      </c>
      <c r="AB25" s="16">
        <v>40.2</v>
      </c>
      <c r="AC25" s="16">
        <v>32.8</v>
      </c>
      <c r="AD25" s="16">
        <v>22.9</v>
      </c>
      <c r="AE25" s="16">
        <v>37.8</v>
      </c>
      <c r="AF25" s="1">
        <v>12.6</v>
      </c>
      <c r="AG25" s="18">
        <v>16.6662617526299</v>
      </c>
      <c r="AH25" s="5">
        <v>3.39462517680339</v>
      </c>
      <c r="AI25" s="9">
        <v>0</v>
      </c>
      <c r="AJ25" s="16">
        <v>37.5</v>
      </c>
      <c r="AK25" s="16">
        <v>42.9</v>
      </c>
      <c r="AL25" s="16">
        <v>26.8</v>
      </c>
      <c r="AM25" s="9">
        <v>161.07927872895328</v>
      </c>
    </row>
    <row r="26" spans="2:39" s="20" customFormat="1" ht="12.75">
      <c r="B26" s="21" t="s">
        <v>88</v>
      </c>
      <c r="C26" s="22">
        <v>796.4176731008746</v>
      </c>
      <c r="D26" s="23">
        <v>76.3745034710621</v>
      </c>
      <c r="E26" s="23">
        <v>50.60667100619859</v>
      </c>
      <c r="F26" s="24">
        <v>272.9338</v>
      </c>
      <c r="G26" s="25">
        <v>93.161495553335</v>
      </c>
      <c r="H26" s="24">
        <v>49.947575875705134</v>
      </c>
      <c r="I26" s="26">
        <v>11.880932728023112</v>
      </c>
      <c r="J26" s="26">
        <v>3.701228793109849</v>
      </c>
      <c r="K26" s="23">
        <v>3.2690111782446643</v>
      </c>
      <c r="L26" s="27">
        <v>25.338879830154745</v>
      </c>
      <c r="M26" s="21">
        <v>40222</v>
      </c>
      <c r="N26" s="20">
        <v>35.5</v>
      </c>
      <c r="O26" s="20">
        <v>3.78</v>
      </c>
      <c r="P26" s="20">
        <v>38.5</v>
      </c>
      <c r="Q26" s="28">
        <v>4.656034613187691</v>
      </c>
      <c r="R26" s="29">
        <v>80.25007524123164</v>
      </c>
      <c r="S26" s="30">
        <v>39846</v>
      </c>
      <c r="T26" s="20">
        <v>33.7</v>
      </c>
      <c r="U26" s="20">
        <v>2.57</v>
      </c>
      <c r="V26" s="20">
        <v>37.9</v>
      </c>
      <c r="W26" s="31">
        <v>21.02536305932657</v>
      </c>
      <c r="X26" s="32">
        <v>1.7784954090403002</v>
      </c>
      <c r="Y26" s="31">
        <v>29.274468663785477</v>
      </c>
      <c r="Z26" s="33">
        <v>56.5</v>
      </c>
      <c r="AA26" s="33">
        <v>53.1</v>
      </c>
      <c r="AB26" s="33">
        <v>50</v>
      </c>
      <c r="AC26" s="33">
        <v>44.1</v>
      </c>
      <c r="AD26" s="33">
        <v>39.6</v>
      </c>
      <c r="AE26" s="33">
        <v>40.8</v>
      </c>
      <c r="AF26" s="20">
        <v>14.9</v>
      </c>
      <c r="AG26" s="34">
        <v>15.8855347268803</v>
      </c>
      <c r="AH26" s="23">
        <v>4.6293202658054</v>
      </c>
      <c r="AI26" s="27">
        <v>926.9320420650937</v>
      </c>
      <c r="AJ26" s="33">
        <v>41.4</v>
      </c>
      <c r="AK26" s="33">
        <v>46.7</v>
      </c>
      <c r="AL26" s="33">
        <v>30.5</v>
      </c>
      <c r="AM26" s="27">
        <v>180.83326525180053</v>
      </c>
    </row>
    <row r="27" ht="12.75">
      <c r="K27" s="5"/>
    </row>
    <row r="28" ht="13.5" thickBot="1">
      <c r="A28" s="35" t="s">
        <v>89</v>
      </c>
    </row>
    <row r="29" spans="1:38" s="2" customFormat="1" ht="74.25" thickBot="1">
      <c r="A29" s="56" t="s">
        <v>108</v>
      </c>
      <c r="B29" s="57" t="s">
        <v>110</v>
      </c>
      <c r="C29" s="46" t="s">
        <v>0</v>
      </c>
      <c r="D29" s="47" t="s">
        <v>6</v>
      </c>
      <c r="E29" s="48" t="s">
        <v>11</v>
      </c>
      <c r="F29" s="49" t="s">
        <v>97</v>
      </c>
      <c r="G29" s="50" t="s">
        <v>31</v>
      </c>
      <c r="H29" s="51" t="s">
        <v>35</v>
      </c>
      <c r="I29" s="52" t="s">
        <v>41</v>
      </c>
      <c r="J29" s="53" t="s">
        <v>52</v>
      </c>
      <c r="K29" s="54" t="s">
        <v>59</v>
      </c>
      <c r="L29" s="55" t="s">
        <v>103</v>
      </c>
      <c r="M29" s="39" t="s">
        <v>89</v>
      </c>
      <c r="R29" s="40"/>
      <c r="S29" s="40"/>
      <c r="T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13" ht="12.75">
      <c r="A30" s="1">
        <v>1</v>
      </c>
      <c r="B30" s="3" t="s">
        <v>68</v>
      </c>
      <c r="C30" s="9">
        <v>74.85578566061035</v>
      </c>
      <c r="D30" s="9">
        <v>36.0348875732539</v>
      </c>
      <c r="E30" s="9">
        <v>31.314479163986345</v>
      </c>
      <c r="F30" s="9">
        <v>57.871032460517846</v>
      </c>
      <c r="G30" s="9">
        <v>55.08719459403407</v>
      </c>
      <c r="H30" s="9">
        <v>35.39787104124347</v>
      </c>
      <c r="I30" s="9">
        <v>45.518488273679026</v>
      </c>
      <c r="J30" s="9">
        <v>32.25991367172002</v>
      </c>
      <c r="K30" s="9">
        <v>55.71995999583995</v>
      </c>
      <c r="L30" s="9">
        <v>20.161368979091705</v>
      </c>
      <c r="M30" s="9">
        <f>AVERAGE(C30:L30)</f>
        <v>44.42209814139767</v>
      </c>
    </row>
    <row r="31" spans="1:13" ht="12.75">
      <c r="A31" s="1">
        <v>2</v>
      </c>
      <c r="B31" s="3" t="s">
        <v>69</v>
      </c>
      <c r="C31" s="9">
        <v>29.434646054976138</v>
      </c>
      <c r="D31" s="9">
        <v>28.081999339202113</v>
      </c>
      <c r="E31" s="9">
        <v>5.83055906726793</v>
      </c>
      <c r="F31" s="9">
        <v>57.87103246051785</v>
      </c>
      <c r="G31" s="9">
        <v>55.08719459403407</v>
      </c>
      <c r="H31" s="9">
        <v>52.38572675151764</v>
      </c>
      <c r="I31" s="9">
        <v>89.91411104947169</v>
      </c>
      <c r="J31" s="9">
        <v>44.35316471991029</v>
      </c>
      <c r="K31" s="9">
        <v>90.06109160081944</v>
      </c>
      <c r="L31" s="9">
        <v>30.282143922980993</v>
      </c>
      <c r="M31" s="9">
        <f aca="true" t="shared" si="0" ref="M31:M49">AVERAGE(C31:L31)</f>
        <v>48.33016695606982</v>
      </c>
    </row>
    <row r="32" spans="1:13" ht="12.75">
      <c r="A32" s="1">
        <v>3</v>
      </c>
      <c r="B32" s="3" t="s">
        <v>70</v>
      </c>
      <c r="C32" s="9">
        <v>61.64957713081942</v>
      </c>
      <c r="D32" s="9">
        <v>4.6120983799603525</v>
      </c>
      <c r="E32" s="9">
        <v>41.884028295144894</v>
      </c>
      <c r="F32" s="9">
        <v>47.53891541487544</v>
      </c>
      <c r="G32" s="9">
        <v>39.364250722204346</v>
      </c>
      <c r="H32" s="9">
        <v>30.283378529409408</v>
      </c>
      <c r="I32" s="9">
        <v>40.09832753515024</v>
      </c>
      <c r="J32" s="9">
        <v>54.45361850395227</v>
      </c>
      <c r="K32" s="9">
        <v>39.38372067711999</v>
      </c>
      <c r="L32" s="9">
        <v>22.897334200592123</v>
      </c>
      <c r="M32" s="9">
        <f t="shared" si="0"/>
        <v>38.216524938922845</v>
      </c>
    </row>
    <row r="33" spans="1:13" ht="12.75">
      <c r="A33" s="1">
        <v>4</v>
      </c>
      <c r="B33" s="3" t="s">
        <v>71</v>
      </c>
      <c r="C33" s="9">
        <v>72.47165302383706</v>
      </c>
      <c r="D33" s="9">
        <v>41.00446979364717</v>
      </c>
      <c r="E33" s="9">
        <v>44.78879343921304</v>
      </c>
      <c r="F33" s="9">
        <v>40.44932270591334</v>
      </c>
      <c r="G33" s="9">
        <v>22.124190216337983</v>
      </c>
      <c r="H33" s="9">
        <v>45.583853418477084</v>
      </c>
      <c r="I33" s="9">
        <v>95.53846876877783</v>
      </c>
      <c r="J33" s="9">
        <v>64.03439720965441</v>
      </c>
      <c r="K33" s="9">
        <v>76.59535937231684</v>
      </c>
      <c r="L33" s="9">
        <v>73.95053627179306</v>
      </c>
      <c r="M33" s="9">
        <f t="shared" si="0"/>
        <v>57.65410442199677</v>
      </c>
    </row>
    <row r="34" spans="1:13" ht="12.75">
      <c r="A34" s="1">
        <v>5</v>
      </c>
      <c r="B34" s="3" t="s">
        <v>72</v>
      </c>
      <c r="C34" s="9">
        <v>58.86132136653644</v>
      </c>
      <c r="D34" s="9">
        <v>23.656161904845284</v>
      </c>
      <c r="E34" s="9">
        <v>34.39795002352769</v>
      </c>
      <c r="F34" s="9">
        <v>50.9640956481638</v>
      </c>
      <c r="G34" s="9">
        <v>53.039654517229</v>
      </c>
      <c r="H34" s="9">
        <v>43.39901173318452</v>
      </c>
      <c r="I34" s="9">
        <v>44.66733674042433</v>
      </c>
      <c r="J34" s="9">
        <v>44.62930663120932</v>
      </c>
      <c r="K34" s="9">
        <v>67.50756426907758</v>
      </c>
      <c r="L34" s="9">
        <v>25.143365429176477</v>
      </c>
      <c r="M34" s="9">
        <f t="shared" si="0"/>
        <v>44.62657682633745</v>
      </c>
    </row>
    <row r="35" spans="1:13" ht="12.75">
      <c r="A35" s="1">
        <v>6</v>
      </c>
      <c r="B35" s="3" t="s">
        <v>73</v>
      </c>
      <c r="C35" s="9">
        <v>48.460539869723625</v>
      </c>
      <c r="D35" s="9">
        <v>33.58048725894705</v>
      </c>
      <c r="E35" s="9">
        <v>39.63227228129947</v>
      </c>
      <c r="F35" s="9">
        <v>50.1613286989523</v>
      </c>
      <c r="G35" s="9">
        <v>50.8937511459637</v>
      </c>
      <c r="H35" s="9">
        <v>56.0739919778558</v>
      </c>
      <c r="I35" s="9">
        <v>62.395241658198046</v>
      </c>
      <c r="J35" s="9">
        <v>22.629492019584255</v>
      </c>
      <c r="K35" s="9">
        <v>85.79499198223759</v>
      </c>
      <c r="L35" s="9">
        <v>17.82870640137119</v>
      </c>
      <c r="M35" s="9">
        <f t="shared" si="0"/>
        <v>46.745080329413305</v>
      </c>
    </row>
    <row r="36" spans="1:13" ht="12.75">
      <c r="A36" s="1">
        <v>7</v>
      </c>
      <c r="B36" s="3" t="s">
        <v>74</v>
      </c>
      <c r="C36" s="9">
        <v>74.21947088006125</v>
      </c>
      <c r="D36" s="9">
        <v>61.9426349060818</v>
      </c>
      <c r="E36" s="9">
        <v>42.22814450367519</v>
      </c>
      <c r="F36" s="9">
        <v>43.10852466285001</v>
      </c>
      <c r="G36" s="9">
        <v>29.26046987695291</v>
      </c>
      <c r="H36" s="9">
        <v>14.134498692792064</v>
      </c>
      <c r="I36" s="9">
        <v>22.825627321932952</v>
      </c>
      <c r="J36" s="9">
        <v>62.58448650492219</v>
      </c>
      <c r="K36" s="9">
        <v>42.02468455002576</v>
      </c>
      <c r="L36" s="9">
        <v>42.140031424022055</v>
      </c>
      <c r="M36" s="9">
        <f t="shared" si="0"/>
        <v>43.446857332331625</v>
      </c>
    </row>
    <row r="37" spans="1:13" ht="12.75">
      <c r="A37" s="1">
        <v>8</v>
      </c>
      <c r="B37" s="3" t="s">
        <v>75</v>
      </c>
      <c r="C37" s="9">
        <v>61.87164294480096</v>
      </c>
      <c r="D37" s="9">
        <v>34.493108765258896</v>
      </c>
      <c r="E37" s="9">
        <v>44.38748155845709</v>
      </c>
      <c r="F37" s="9">
        <v>46.95449991627259</v>
      </c>
      <c r="G37" s="9">
        <v>26.020453796211484</v>
      </c>
      <c r="H37" s="9">
        <v>45.41103986706653</v>
      </c>
      <c r="I37" s="9">
        <v>63.95958195056418</v>
      </c>
      <c r="J37" s="9">
        <v>32.3235789827299</v>
      </c>
      <c r="K37" s="9">
        <v>74.82978882930995</v>
      </c>
      <c r="L37" s="9">
        <v>21.358385835044146</v>
      </c>
      <c r="M37" s="9">
        <f t="shared" si="0"/>
        <v>45.16095624457158</v>
      </c>
    </row>
    <row r="38" spans="1:13" ht="12.75">
      <c r="A38" s="1">
        <v>9</v>
      </c>
      <c r="B38" s="3" t="s">
        <v>76</v>
      </c>
      <c r="C38" s="9">
        <v>74.70093060138129</v>
      </c>
      <c r="D38" s="9">
        <v>43.45444033092735</v>
      </c>
      <c r="E38" s="9">
        <v>24.18719764052778</v>
      </c>
      <c r="F38" s="9">
        <v>55.740923562272506</v>
      </c>
      <c r="G38" s="9">
        <v>48.4925617245</v>
      </c>
      <c r="H38" s="9">
        <v>41.96156879356104</v>
      </c>
      <c r="I38" s="9">
        <v>37.43385274131126</v>
      </c>
      <c r="J38" s="9">
        <v>36.3885041042206</v>
      </c>
      <c r="K38" s="9">
        <v>52.190920095681044</v>
      </c>
      <c r="L38" s="9">
        <v>22.591870546292185</v>
      </c>
      <c r="M38" s="9">
        <f t="shared" si="0"/>
        <v>43.71427701406751</v>
      </c>
    </row>
    <row r="39" spans="1:13" ht="12.75">
      <c r="A39" s="1">
        <v>10</v>
      </c>
      <c r="B39" s="3" t="s">
        <v>77</v>
      </c>
      <c r="C39" s="9">
        <v>25.308818805386945</v>
      </c>
      <c r="D39" s="9">
        <v>45.798560520598706</v>
      </c>
      <c r="E39" s="9">
        <v>6.795183961498438</v>
      </c>
      <c r="F39" s="9">
        <v>76.74640567705137</v>
      </c>
      <c r="G39" s="9">
        <v>51.1578611448651</v>
      </c>
      <c r="H39" s="9">
        <v>92.44815545257894</v>
      </c>
      <c r="I39" s="9">
        <v>59.79357577710241</v>
      </c>
      <c r="J39" s="9">
        <v>23.771101117552956</v>
      </c>
      <c r="K39" s="9">
        <v>68.30686443813988</v>
      </c>
      <c r="L39" s="9">
        <v>54.42434969334232</v>
      </c>
      <c r="M39" s="9">
        <f t="shared" si="0"/>
        <v>50.45508765881171</v>
      </c>
    </row>
    <row r="40" spans="1:13" ht="12.75">
      <c r="A40" s="1">
        <v>11</v>
      </c>
      <c r="B40" s="3" t="s">
        <v>78</v>
      </c>
      <c r="C40" s="9">
        <v>63.02611148572828</v>
      </c>
      <c r="D40" s="9">
        <v>40.76573384445115</v>
      </c>
      <c r="E40" s="9">
        <v>5.8678134732273675</v>
      </c>
      <c r="F40" s="9">
        <v>64.51365893119902</v>
      </c>
      <c r="G40" s="9">
        <v>44.151587337889445</v>
      </c>
      <c r="H40" s="9">
        <v>67.28050455465882</v>
      </c>
      <c r="I40" s="9">
        <v>72.64043334602192</v>
      </c>
      <c r="J40" s="9">
        <v>27.447395237042606</v>
      </c>
      <c r="K40" s="9">
        <v>68.93360434095928</v>
      </c>
      <c r="L40" s="9">
        <v>17.497764590153714</v>
      </c>
      <c r="M40" s="9">
        <f t="shared" si="0"/>
        <v>47.21246071413316</v>
      </c>
    </row>
    <row r="41" spans="1:13" ht="12.75">
      <c r="A41" s="1">
        <v>12</v>
      </c>
      <c r="B41" s="3" t="s">
        <v>79</v>
      </c>
      <c r="C41" s="9">
        <v>68.19945323300846</v>
      </c>
      <c r="D41" s="9">
        <v>8.553604613610108</v>
      </c>
      <c r="E41" s="9">
        <v>67.12962447976837</v>
      </c>
      <c r="F41" s="9">
        <v>67.4601773674908</v>
      </c>
      <c r="G41" s="9">
        <v>32.10439083963198</v>
      </c>
      <c r="H41" s="9">
        <v>1.830785460052765</v>
      </c>
      <c r="I41" s="9">
        <v>21.265722729992945</v>
      </c>
      <c r="J41" s="9">
        <v>26.943980264933852</v>
      </c>
      <c r="K41" s="9">
        <v>20.661157024793386</v>
      </c>
      <c r="L41" s="9">
        <v>100</v>
      </c>
      <c r="M41" s="9">
        <f t="shared" si="0"/>
        <v>41.41488960132827</v>
      </c>
    </row>
    <row r="42" spans="1:13" ht="12.75">
      <c r="A42" s="1">
        <v>13</v>
      </c>
      <c r="B42" s="3" t="s">
        <v>80</v>
      </c>
      <c r="C42" s="9">
        <v>41.35039347713842</v>
      </c>
      <c r="D42" s="9">
        <v>45.29265246704902</v>
      </c>
      <c r="E42" s="9">
        <v>9.150918025036622</v>
      </c>
      <c r="F42" s="9">
        <v>40.46552757383466</v>
      </c>
      <c r="G42" s="9">
        <v>57.72539377146191</v>
      </c>
      <c r="H42" s="9">
        <v>54.56233352703563</v>
      </c>
      <c r="I42" s="9">
        <v>43.23548254959778</v>
      </c>
      <c r="J42" s="9">
        <v>36.04337210042352</v>
      </c>
      <c r="K42" s="9">
        <v>82.35989474117018</v>
      </c>
      <c r="L42" s="9">
        <v>22.951278534261565</v>
      </c>
      <c r="M42" s="9">
        <f t="shared" si="0"/>
        <v>43.313724676700936</v>
      </c>
    </row>
    <row r="43" spans="1:13" ht="12.75">
      <c r="A43" s="1">
        <v>14</v>
      </c>
      <c r="B43" s="3" t="s">
        <v>81</v>
      </c>
      <c r="C43" s="9">
        <v>49.645921957834425</v>
      </c>
      <c r="D43" s="9">
        <v>50.31427321014151</v>
      </c>
      <c r="E43" s="9">
        <v>8.642898712233373</v>
      </c>
      <c r="F43" s="9">
        <v>57.185474138527915</v>
      </c>
      <c r="G43" s="9">
        <v>72.49431823705326</v>
      </c>
      <c r="H43" s="9">
        <v>52.93729724397312</v>
      </c>
      <c r="I43" s="9">
        <v>63.0166656123545</v>
      </c>
      <c r="J43" s="9">
        <v>13.182244920602749</v>
      </c>
      <c r="K43" s="9">
        <v>92.61870037271107</v>
      </c>
      <c r="L43" s="9">
        <v>30.126841145168072</v>
      </c>
      <c r="M43" s="9">
        <f t="shared" si="0"/>
        <v>49.01646355506</v>
      </c>
    </row>
    <row r="44" spans="1:13" ht="12.75">
      <c r="A44" s="1">
        <v>15</v>
      </c>
      <c r="B44" s="3" t="s">
        <v>82</v>
      </c>
      <c r="C44" s="9">
        <v>71.58173898320058</v>
      </c>
      <c r="D44" s="9">
        <v>29.910684934811496</v>
      </c>
      <c r="E44" s="9">
        <v>21.370405280443418</v>
      </c>
      <c r="F44" s="9">
        <v>27.251711814075964</v>
      </c>
      <c r="G44" s="9">
        <v>32.68126184104646</v>
      </c>
      <c r="H44" s="9">
        <v>15.574535242855234</v>
      </c>
      <c r="I44" s="9">
        <v>22.11426847540558</v>
      </c>
      <c r="J44" s="9">
        <v>42.67506059547726</v>
      </c>
      <c r="K44" s="9">
        <v>9.399326894937069</v>
      </c>
      <c r="L44" s="9">
        <v>29.123113620394705</v>
      </c>
      <c r="M44" s="9">
        <f t="shared" si="0"/>
        <v>30.168210768264778</v>
      </c>
    </row>
    <row r="45" spans="1:13" ht="12.75">
      <c r="A45" s="1">
        <v>16</v>
      </c>
      <c r="B45" s="3" t="s">
        <v>83</v>
      </c>
      <c r="C45" s="9">
        <v>62.472899459000935</v>
      </c>
      <c r="D45" s="9">
        <v>52.62023664076382</v>
      </c>
      <c r="E45" s="9">
        <v>9.657857983200115</v>
      </c>
      <c r="F45" s="9">
        <v>70.08962299816012</v>
      </c>
      <c r="G45" s="9">
        <v>47.8675049501091</v>
      </c>
      <c r="H45" s="9">
        <v>44.60146118623991</v>
      </c>
      <c r="I45" s="9">
        <v>11.799653397827832</v>
      </c>
      <c r="J45" s="9">
        <v>19.713732463843446</v>
      </c>
      <c r="K45" s="9">
        <v>55.14954094379825</v>
      </c>
      <c r="L45" s="9">
        <v>5.848994790274109</v>
      </c>
      <c r="M45" s="9">
        <f t="shared" si="0"/>
        <v>37.98215048132177</v>
      </c>
    </row>
    <row r="46" spans="1:13" ht="12.75">
      <c r="A46" s="1">
        <v>17</v>
      </c>
      <c r="B46" s="3" t="s">
        <v>84</v>
      </c>
      <c r="C46" s="9">
        <v>58.5912311441983</v>
      </c>
      <c r="D46" s="9">
        <v>51.59867010015969</v>
      </c>
      <c r="E46" s="9">
        <v>10.693070017720933</v>
      </c>
      <c r="F46" s="9">
        <v>51.30504107051149</v>
      </c>
      <c r="G46" s="9">
        <v>58.464247006116615</v>
      </c>
      <c r="H46" s="9">
        <v>63.859256942482574</v>
      </c>
      <c r="I46" s="9">
        <v>64.78922449414024</v>
      </c>
      <c r="J46" s="9">
        <v>18.152685298115486</v>
      </c>
      <c r="K46" s="9">
        <v>67.44787547435403</v>
      </c>
      <c r="L46" s="9">
        <v>33.68680894670459</v>
      </c>
      <c r="M46" s="9">
        <f t="shared" si="0"/>
        <v>47.85881104945039</v>
      </c>
    </row>
    <row r="47" spans="1:13" ht="12.75">
      <c r="A47" s="1">
        <v>18</v>
      </c>
      <c r="B47" s="3" t="s">
        <v>85</v>
      </c>
      <c r="C47" s="9">
        <v>46.79933227739906</v>
      </c>
      <c r="D47" s="9">
        <v>63.10054459422622</v>
      </c>
      <c r="E47" s="9">
        <v>2.8592311797887366</v>
      </c>
      <c r="F47" s="9">
        <v>41.48150401744968</v>
      </c>
      <c r="G47" s="9">
        <v>44.46360138683941</v>
      </c>
      <c r="H47" s="9">
        <v>49.14566455668009</v>
      </c>
      <c r="I47" s="9">
        <v>30.61055855042947</v>
      </c>
      <c r="J47" s="9">
        <v>32.89268457092595</v>
      </c>
      <c r="K47" s="9">
        <v>71.98131849261229</v>
      </c>
      <c r="L47" s="9">
        <v>12.647703628625573</v>
      </c>
      <c r="M47" s="9">
        <f t="shared" si="0"/>
        <v>39.59821432549764</v>
      </c>
    </row>
    <row r="48" spans="1:13" ht="12.75">
      <c r="A48" s="1">
        <v>19</v>
      </c>
      <c r="B48" s="3" t="s">
        <v>86</v>
      </c>
      <c r="C48" s="9">
        <v>46.50279768395264</v>
      </c>
      <c r="D48" s="9">
        <v>82.8392186350571</v>
      </c>
      <c r="E48" s="9">
        <v>12.812909495319124</v>
      </c>
      <c r="F48" s="9">
        <v>48.90001483510785</v>
      </c>
      <c r="G48" s="9">
        <v>47.402299241367295</v>
      </c>
      <c r="H48" s="9">
        <v>39.827254704827446</v>
      </c>
      <c r="I48" s="9">
        <v>0.35087719298245706</v>
      </c>
      <c r="J48" s="9">
        <v>10.219722151813578</v>
      </c>
      <c r="K48" s="9">
        <v>30.710808500037487</v>
      </c>
      <c r="L48" s="9">
        <v>0</v>
      </c>
      <c r="M48" s="9">
        <f t="shared" si="0"/>
        <v>31.9565902440465</v>
      </c>
    </row>
    <row r="49" spans="1:13" ht="12.75">
      <c r="A49" s="1">
        <v>20</v>
      </c>
      <c r="B49" s="3" t="s">
        <v>87</v>
      </c>
      <c r="C49" s="9">
        <v>43.12667286626414</v>
      </c>
      <c r="D49" s="9">
        <v>83.45129054915073</v>
      </c>
      <c r="E49" s="9">
        <v>11.18521099452441</v>
      </c>
      <c r="F49" s="9">
        <v>56.18126993390564</v>
      </c>
      <c r="G49" s="9">
        <v>60.74921768554998</v>
      </c>
      <c r="H49" s="9">
        <v>55.3775953571863</v>
      </c>
      <c r="I49" s="9">
        <v>14.310067735321347</v>
      </c>
      <c r="J49" s="9">
        <v>21.437911444748643</v>
      </c>
      <c r="K49" s="9">
        <v>62.47991024459617</v>
      </c>
      <c r="L49" s="9">
        <v>22.982280500331044</v>
      </c>
      <c r="M49" s="9">
        <f t="shared" si="0"/>
        <v>43.12814273115784</v>
      </c>
    </row>
    <row r="52" spans="5:12" ht="12.75">
      <c r="E52" s="2"/>
      <c r="F52" s="2"/>
      <c r="H52" s="2"/>
      <c r="I52" s="2"/>
      <c r="K52" s="2"/>
      <c r="L52" s="2"/>
    </row>
    <row r="53" spans="1:12" ht="12.75">
      <c r="A53" s="58" t="s">
        <v>108</v>
      </c>
      <c r="B53" s="59" t="s">
        <v>110</v>
      </c>
      <c r="C53" s="20" t="s">
        <v>89</v>
      </c>
      <c r="I53" s="3"/>
      <c r="J53" s="9"/>
      <c r="L53" s="3"/>
    </row>
    <row r="54" spans="1:9" ht="12.75">
      <c r="A54" s="1">
        <v>4</v>
      </c>
      <c r="B54" s="3" t="s">
        <v>71</v>
      </c>
      <c r="C54" s="9">
        <v>57.65410442199677</v>
      </c>
      <c r="H54" s="9"/>
      <c r="I54" s="3"/>
    </row>
    <row r="55" spans="1:9" ht="12.75">
      <c r="A55" s="1">
        <v>10</v>
      </c>
      <c r="B55" s="3" t="s">
        <v>77</v>
      </c>
      <c r="C55" s="9">
        <v>50.45508765881171</v>
      </c>
      <c r="H55" s="9"/>
      <c r="I55" s="3"/>
    </row>
    <row r="56" spans="1:9" ht="12.75">
      <c r="A56" s="1">
        <v>14</v>
      </c>
      <c r="B56" s="3" t="s">
        <v>81</v>
      </c>
      <c r="C56" s="9">
        <v>49.01646355506</v>
      </c>
      <c r="H56" s="9"/>
      <c r="I56" s="3"/>
    </row>
    <row r="57" spans="1:9" ht="12.75">
      <c r="A57" s="1">
        <v>2</v>
      </c>
      <c r="B57" s="3" t="s">
        <v>69</v>
      </c>
      <c r="C57" s="9">
        <v>48.33016695606982</v>
      </c>
      <c r="H57" s="9"/>
      <c r="I57" s="3"/>
    </row>
    <row r="58" spans="1:9" ht="12.75">
      <c r="A58" s="1">
        <v>17</v>
      </c>
      <c r="B58" s="3" t="s">
        <v>84</v>
      </c>
      <c r="C58" s="9">
        <v>47.85881104945039</v>
      </c>
      <c r="H58" s="9"/>
      <c r="I58" s="3"/>
    </row>
    <row r="59" spans="1:9" ht="12.75">
      <c r="A59" s="1">
        <v>11</v>
      </c>
      <c r="B59" s="3" t="s">
        <v>78</v>
      </c>
      <c r="C59" s="9">
        <v>47.21246071413316</v>
      </c>
      <c r="H59" s="9"/>
      <c r="I59" s="3"/>
    </row>
    <row r="60" spans="1:9" ht="12.75">
      <c r="A60" s="1">
        <v>6</v>
      </c>
      <c r="B60" s="3" t="s">
        <v>73</v>
      </c>
      <c r="C60" s="9">
        <v>46.745080329413305</v>
      </c>
      <c r="H60" s="9"/>
      <c r="I60" s="3"/>
    </row>
    <row r="61" spans="1:9" ht="12.75">
      <c r="A61" s="1">
        <v>8</v>
      </c>
      <c r="B61" s="3" t="s">
        <v>75</v>
      </c>
      <c r="C61" s="9">
        <v>45.16095624457158</v>
      </c>
      <c r="H61" s="9"/>
      <c r="I61" s="3"/>
    </row>
    <row r="62" spans="1:9" ht="12.75">
      <c r="A62" s="1">
        <v>5</v>
      </c>
      <c r="B62" s="3" t="s">
        <v>72</v>
      </c>
      <c r="C62" s="9">
        <v>44.62657682633745</v>
      </c>
      <c r="H62" s="9"/>
      <c r="I62" s="3"/>
    </row>
    <row r="63" spans="1:9" ht="12.75">
      <c r="A63" s="1">
        <v>1</v>
      </c>
      <c r="B63" s="3" t="s">
        <v>68</v>
      </c>
      <c r="C63" s="9">
        <v>44.42209814139767</v>
      </c>
      <c r="H63" s="9"/>
      <c r="I63" s="3"/>
    </row>
    <row r="64" spans="1:9" ht="12.75">
      <c r="A64" s="1">
        <v>9</v>
      </c>
      <c r="B64" s="3" t="s">
        <v>76</v>
      </c>
      <c r="C64" s="9">
        <v>43.71427701406751</v>
      </c>
      <c r="H64" s="9"/>
      <c r="I64" s="3"/>
    </row>
    <row r="65" spans="1:9" ht="12.75">
      <c r="A65" s="1">
        <v>7</v>
      </c>
      <c r="B65" s="3" t="s">
        <v>74</v>
      </c>
      <c r="C65" s="9">
        <v>43.446857332331625</v>
      </c>
      <c r="H65" s="9"/>
      <c r="I65" s="3"/>
    </row>
    <row r="66" spans="1:9" ht="12.75">
      <c r="A66" s="1">
        <v>13</v>
      </c>
      <c r="B66" s="3" t="s">
        <v>80</v>
      </c>
      <c r="C66" s="9">
        <v>43.313724676700936</v>
      </c>
      <c r="H66" s="9"/>
      <c r="I66" s="3"/>
    </row>
    <row r="67" spans="1:9" ht="12.75">
      <c r="A67" s="1">
        <v>20</v>
      </c>
      <c r="B67" s="3" t="s">
        <v>87</v>
      </c>
      <c r="C67" s="9">
        <v>43.12814273115784</v>
      </c>
      <c r="H67" s="9"/>
      <c r="I67" s="3"/>
    </row>
    <row r="68" spans="1:9" ht="12.75">
      <c r="A68" s="1">
        <v>12</v>
      </c>
      <c r="B68" s="3" t="s">
        <v>79</v>
      </c>
      <c r="C68" s="9">
        <v>41.41488960132827</v>
      </c>
      <c r="H68" s="9"/>
      <c r="I68" s="3"/>
    </row>
    <row r="69" spans="1:9" ht="12.75">
      <c r="A69" s="1">
        <v>18</v>
      </c>
      <c r="B69" s="3" t="s">
        <v>85</v>
      </c>
      <c r="C69" s="9">
        <v>39.59821432549764</v>
      </c>
      <c r="H69" s="9"/>
      <c r="I69" s="3"/>
    </row>
    <row r="70" spans="1:9" ht="12.75">
      <c r="A70" s="1">
        <v>3</v>
      </c>
      <c r="B70" s="3" t="s">
        <v>70</v>
      </c>
      <c r="C70" s="9">
        <v>38.216524938922845</v>
      </c>
      <c r="H70" s="9"/>
      <c r="I70" s="3"/>
    </row>
    <row r="71" spans="1:9" ht="12.75">
      <c r="A71" s="1">
        <v>16</v>
      </c>
      <c r="B71" s="3" t="s">
        <v>83</v>
      </c>
      <c r="C71" s="9">
        <v>37.98215048132177</v>
      </c>
      <c r="H71" s="9"/>
      <c r="I71" s="3"/>
    </row>
    <row r="72" spans="1:9" ht="12.75">
      <c r="A72" s="1">
        <v>19</v>
      </c>
      <c r="B72" s="3" t="s">
        <v>86</v>
      </c>
      <c r="C72" s="9">
        <v>31.9565902440465</v>
      </c>
      <c r="H72" s="9"/>
      <c r="I72" s="3"/>
    </row>
    <row r="73" spans="1:8" ht="12.75">
      <c r="A73" s="1">
        <v>15</v>
      </c>
      <c r="B73" s="3" t="s">
        <v>82</v>
      </c>
      <c r="C73" s="9">
        <v>30.168210768264778</v>
      </c>
      <c r="H73" s="9"/>
    </row>
    <row r="74" ht="12.75">
      <c r="F74" s="9"/>
    </row>
    <row r="77" spans="1:12" ht="12.75">
      <c r="A77" s="58" t="s">
        <v>108</v>
      </c>
      <c r="B77" s="59" t="s">
        <v>110</v>
      </c>
      <c r="C77" s="74" t="s">
        <v>112</v>
      </c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1">
        <v>15</v>
      </c>
      <c r="B78" s="3" t="s">
        <v>82</v>
      </c>
      <c r="C78" s="9">
        <v>30.168210768264778</v>
      </c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1">
        <v>19</v>
      </c>
      <c r="B79" s="3" t="s">
        <v>86</v>
      </c>
      <c r="C79" s="9">
        <v>31.9565902440465</v>
      </c>
      <c r="D79" s="9"/>
      <c r="E79" s="9"/>
      <c r="F79" s="9"/>
      <c r="G79" s="9"/>
      <c r="H79" s="9"/>
      <c r="I79" s="9"/>
      <c r="J79" s="9"/>
      <c r="K79" s="9"/>
      <c r="L79" s="9"/>
    </row>
    <row r="80" spans="1:12" ht="12.75">
      <c r="A80" s="1">
        <v>16</v>
      </c>
      <c r="B80" s="3" t="s">
        <v>83</v>
      </c>
      <c r="C80" s="9">
        <v>37.98215048132177</v>
      </c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1">
        <v>3</v>
      </c>
      <c r="B81" s="3" t="s">
        <v>70</v>
      </c>
      <c r="C81" s="9">
        <v>38.216524938922845</v>
      </c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1">
        <v>18</v>
      </c>
      <c r="B82" s="3" t="s">
        <v>85</v>
      </c>
      <c r="C82" s="9">
        <v>39.59821432549764</v>
      </c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1">
        <v>12</v>
      </c>
      <c r="B83" s="3" t="s">
        <v>79</v>
      </c>
      <c r="C83" s="9">
        <v>41.41488960132827</v>
      </c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1">
        <v>20</v>
      </c>
      <c r="B84" s="3" t="s">
        <v>87</v>
      </c>
      <c r="C84" s="9">
        <v>43.12814273115784</v>
      </c>
      <c r="D84" s="9"/>
      <c r="E84" s="9"/>
      <c r="F84" s="9"/>
      <c r="G84" s="9"/>
      <c r="H84" s="9"/>
      <c r="I84" s="9"/>
      <c r="J84" s="9"/>
      <c r="K84" s="9"/>
      <c r="L84" s="9"/>
    </row>
    <row r="85" spans="1:12" ht="12.75">
      <c r="A85" s="1">
        <v>13</v>
      </c>
      <c r="B85" s="3" t="s">
        <v>80</v>
      </c>
      <c r="C85" s="9">
        <v>43.313724676700936</v>
      </c>
      <c r="D85" s="9"/>
      <c r="E85" s="9"/>
      <c r="F85" s="9"/>
      <c r="G85" s="9"/>
      <c r="H85" s="9"/>
      <c r="I85" s="9"/>
      <c r="J85" s="9"/>
      <c r="K85" s="9"/>
      <c r="L85" s="9"/>
    </row>
    <row r="86" spans="1:12" ht="12.75">
      <c r="A86" s="1">
        <v>7</v>
      </c>
      <c r="B86" s="3" t="s">
        <v>74</v>
      </c>
      <c r="C86" s="9">
        <v>43.446857332331625</v>
      </c>
      <c r="D86" s="9"/>
      <c r="E86" s="9"/>
      <c r="F86" s="9"/>
      <c r="G86" s="9"/>
      <c r="H86" s="9"/>
      <c r="I86" s="9"/>
      <c r="J86" s="9"/>
      <c r="K86" s="9"/>
      <c r="L86" s="9"/>
    </row>
    <row r="87" spans="1:12" ht="12.75">
      <c r="A87" s="1">
        <v>9</v>
      </c>
      <c r="B87" s="3" t="s">
        <v>76</v>
      </c>
      <c r="C87" s="9">
        <v>43.71427701406751</v>
      </c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3" t="s">
        <v>90</v>
      </c>
      <c r="C88" s="12">
        <v>43.72106940054409</v>
      </c>
      <c r="D88" s="9"/>
      <c r="E88" s="9"/>
      <c r="F88" s="9"/>
      <c r="G88" s="9"/>
      <c r="H88" s="9"/>
      <c r="I88" s="9"/>
      <c r="J88" s="9"/>
      <c r="K88" s="9"/>
      <c r="L88" s="9"/>
    </row>
    <row r="89" spans="1:12" ht="12.75">
      <c r="A89" s="1">
        <v>1</v>
      </c>
      <c r="B89" s="3" t="s">
        <v>68</v>
      </c>
      <c r="C89" s="9">
        <v>44.42209814139767</v>
      </c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1">
        <v>5</v>
      </c>
      <c r="B90" s="3" t="s">
        <v>72</v>
      </c>
      <c r="C90" s="9">
        <v>44.62657682633745</v>
      </c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1">
        <v>8</v>
      </c>
      <c r="B91" s="3" t="s">
        <v>75</v>
      </c>
      <c r="C91" s="9">
        <v>45.16095624457158</v>
      </c>
      <c r="D91" s="9"/>
      <c r="E91" s="9"/>
      <c r="F91" s="9"/>
      <c r="G91" s="9"/>
      <c r="H91" s="9"/>
      <c r="I91" s="9"/>
      <c r="J91" s="9"/>
      <c r="K91" s="9"/>
      <c r="L91" s="9"/>
    </row>
    <row r="92" spans="1:12" ht="12.75">
      <c r="A92" s="1">
        <v>6</v>
      </c>
      <c r="B92" s="3" t="s">
        <v>73</v>
      </c>
      <c r="C92" s="9">
        <v>46.745080329413305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ht="12.75">
      <c r="A93" s="1">
        <v>11</v>
      </c>
      <c r="B93" s="3" t="s">
        <v>78</v>
      </c>
      <c r="C93" s="9">
        <v>47.21246071413316</v>
      </c>
      <c r="D93" s="9"/>
      <c r="E93" s="9"/>
      <c r="F93" s="9"/>
      <c r="G93" s="9"/>
      <c r="H93" s="9"/>
      <c r="I93" s="9"/>
      <c r="J93" s="9"/>
      <c r="K93" s="9"/>
      <c r="L93" s="9"/>
    </row>
    <row r="94" spans="1:12" ht="12.75">
      <c r="A94" s="1">
        <v>17</v>
      </c>
      <c r="B94" s="3" t="s">
        <v>84</v>
      </c>
      <c r="C94" s="9">
        <v>47.85881104945039</v>
      </c>
      <c r="D94" s="9"/>
      <c r="E94" s="9"/>
      <c r="F94" s="9"/>
      <c r="G94" s="9"/>
      <c r="H94" s="9"/>
      <c r="I94" s="9"/>
      <c r="J94" s="9"/>
      <c r="K94" s="9"/>
      <c r="L94" s="9"/>
    </row>
    <row r="95" spans="1:12" ht="12.75">
      <c r="A95" s="1">
        <v>2</v>
      </c>
      <c r="B95" s="3" t="s">
        <v>69</v>
      </c>
      <c r="C95" s="9">
        <v>48.33016695606982</v>
      </c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1">
        <v>14</v>
      </c>
      <c r="B96" s="3" t="s">
        <v>81</v>
      </c>
      <c r="C96" s="9">
        <v>49.01646355506</v>
      </c>
      <c r="D96" s="9"/>
      <c r="E96" s="9"/>
      <c r="F96" s="9"/>
      <c r="G96" s="9"/>
      <c r="H96" s="9"/>
      <c r="I96" s="9"/>
      <c r="J96" s="9"/>
      <c r="K96" s="9"/>
      <c r="L96" s="9"/>
    </row>
    <row r="97" spans="1:3" ht="12.75">
      <c r="A97" s="1">
        <v>10</v>
      </c>
      <c r="B97" s="3" t="s">
        <v>77</v>
      </c>
      <c r="C97" s="9">
        <v>50.45508765881171</v>
      </c>
    </row>
    <row r="98" spans="1:3" ht="12.75">
      <c r="A98" s="1">
        <v>4</v>
      </c>
      <c r="B98" s="3" t="s">
        <v>71</v>
      </c>
      <c r="C98" s="9">
        <v>57.65410442199677</v>
      </c>
    </row>
    <row r="103" spans="1:3" ht="12.75">
      <c r="A103" s="58" t="s">
        <v>108</v>
      </c>
      <c r="B103" s="59" t="s">
        <v>110</v>
      </c>
      <c r="C103" s="20" t="s">
        <v>111</v>
      </c>
    </row>
    <row r="104" spans="1:3" ht="12.75">
      <c r="A104" s="1">
        <v>15</v>
      </c>
      <c r="B104" s="3" t="s">
        <v>82</v>
      </c>
      <c r="C104" s="60">
        <v>-2.1733807562728575</v>
      </c>
    </row>
    <row r="105" spans="1:3" ht="12.75">
      <c r="A105" s="1">
        <v>19</v>
      </c>
      <c r="B105" s="3" t="s">
        <v>86</v>
      </c>
      <c r="C105" s="60">
        <v>-1.8865903718206847</v>
      </c>
    </row>
    <row r="106" spans="1:3" ht="12.75">
      <c r="A106" s="1">
        <v>16</v>
      </c>
      <c r="B106" s="3" t="s">
        <v>83</v>
      </c>
      <c r="C106" s="60">
        <v>-0.9203118160725876</v>
      </c>
    </row>
    <row r="107" spans="1:3" ht="12.75">
      <c r="A107" s="1">
        <v>3</v>
      </c>
      <c r="B107" s="3" t="s">
        <v>70</v>
      </c>
      <c r="C107" s="60">
        <v>-0.8827267611603457</v>
      </c>
    </row>
    <row r="108" spans="1:3" ht="12.75">
      <c r="A108" s="1">
        <v>18</v>
      </c>
      <c r="B108" s="3" t="s">
        <v>85</v>
      </c>
      <c r="C108" s="60">
        <v>-0.6611545301347879</v>
      </c>
    </row>
    <row r="109" spans="1:3" ht="12.75">
      <c r="A109" s="1">
        <v>12</v>
      </c>
      <c r="B109" s="3" t="s">
        <v>79</v>
      </c>
      <c r="C109" s="60">
        <v>-0.36982653860072867</v>
      </c>
    </row>
    <row r="110" spans="1:3" ht="12.75">
      <c r="A110" s="1">
        <v>20</v>
      </c>
      <c r="B110" s="3" t="s">
        <v>87</v>
      </c>
      <c r="C110" s="60">
        <v>-0.09508366080465143</v>
      </c>
    </row>
    <row r="111" spans="1:3" ht="12.75">
      <c r="A111" s="1">
        <v>13</v>
      </c>
      <c r="B111" s="3" t="s">
        <v>80</v>
      </c>
      <c r="C111" s="60">
        <v>-0.06532313277889609</v>
      </c>
    </row>
    <row r="112" spans="1:3" ht="12.75">
      <c r="A112" s="1">
        <v>7</v>
      </c>
      <c r="B112" s="3" t="s">
        <v>74</v>
      </c>
      <c r="C112" s="60">
        <v>-0.04397354450162365</v>
      </c>
    </row>
    <row r="113" spans="1:3" ht="12.75">
      <c r="A113" s="1">
        <v>9</v>
      </c>
      <c r="B113" s="3" t="s">
        <v>76</v>
      </c>
      <c r="C113" s="60">
        <v>-0.0010892493205970602</v>
      </c>
    </row>
    <row r="114" spans="1:3" ht="12.75">
      <c r="A114"/>
      <c r="B114" s="3" t="s">
        <v>90</v>
      </c>
      <c r="C114" s="60">
        <v>4.662936703425658E-16</v>
      </c>
    </row>
    <row r="115" spans="1:3" ht="12.75">
      <c r="A115" s="1">
        <v>1</v>
      </c>
      <c r="B115" s="3" t="s">
        <v>68</v>
      </c>
      <c r="C115" s="60">
        <v>0.11241926270348213</v>
      </c>
    </row>
    <row r="116" spans="1:3" ht="12.75">
      <c r="A116" s="1">
        <v>5</v>
      </c>
      <c r="B116" s="3" t="s">
        <v>72</v>
      </c>
      <c r="C116" s="60">
        <v>0.14521013369048044</v>
      </c>
    </row>
    <row r="117" spans="1:3" ht="12.75">
      <c r="A117" s="1">
        <v>8</v>
      </c>
      <c r="B117" s="3" t="s">
        <v>75</v>
      </c>
      <c r="C117" s="60">
        <v>0.23090496572924868</v>
      </c>
    </row>
    <row r="118" spans="1:3" ht="12.75">
      <c r="A118" s="1">
        <v>6</v>
      </c>
      <c r="B118" s="3" t="s">
        <v>73</v>
      </c>
      <c r="C118" s="60">
        <v>0.48494028735086386</v>
      </c>
    </row>
    <row r="119" spans="1:3" ht="12.75">
      <c r="A119" s="1">
        <v>11</v>
      </c>
      <c r="B119" s="3" t="s">
        <v>78</v>
      </c>
      <c r="C119" s="60">
        <v>0.5598909351492684</v>
      </c>
    </row>
    <row r="120" spans="1:3" ht="12.75">
      <c r="A120" s="1">
        <v>17</v>
      </c>
      <c r="B120" s="3" t="s">
        <v>84</v>
      </c>
      <c r="C120" s="60">
        <v>0.6635417898289739</v>
      </c>
    </row>
    <row r="121" spans="1:3" ht="12.75">
      <c r="A121" s="1">
        <v>2</v>
      </c>
      <c r="B121" s="3" t="s">
        <v>69</v>
      </c>
      <c r="C121" s="60">
        <v>0.7391299653274094</v>
      </c>
    </row>
    <row r="122" spans="1:3" ht="12.75">
      <c r="A122" s="1">
        <v>14</v>
      </c>
      <c r="B122" s="3" t="s">
        <v>81</v>
      </c>
      <c r="C122" s="60">
        <v>0.8491867335569706</v>
      </c>
    </row>
    <row r="123" spans="1:3" ht="12.75">
      <c r="A123" s="1">
        <v>10</v>
      </c>
      <c r="B123" s="3" t="s">
        <v>77</v>
      </c>
      <c r="C123" s="60">
        <v>1.0798892021238118</v>
      </c>
    </row>
    <row r="124" spans="1:3" ht="12.75">
      <c r="A124" s="1">
        <v>4</v>
      </c>
      <c r="B124" s="3" t="s">
        <v>71</v>
      </c>
      <c r="C124" s="60">
        <v>2.2343470860072174</v>
      </c>
    </row>
  </sheetData>
  <mergeCells count="9">
    <mergeCell ref="AJ2:AL2"/>
    <mergeCell ref="C2:E2"/>
    <mergeCell ref="F2:G2"/>
    <mergeCell ref="H2:J2"/>
    <mergeCell ref="K2:P2"/>
    <mergeCell ref="W2:Y2"/>
    <mergeCell ref="Q2:V2"/>
    <mergeCell ref="Z2:AE2"/>
    <mergeCell ref="AF2:AI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</dc:creator>
  <cp:keywords/>
  <dc:description/>
  <cp:lastModifiedBy>Anni</cp:lastModifiedBy>
  <dcterms:created xsi:type="dcterms:W3CDTF">2009-05-04T15:01:44Z</dcterms:created>
  <dcterms:modified xsi:type="dcterms:W3CDTF">2009-05-20T15:27:05Z</dcterms:modified>
  <cp:category/>
  <cp:version/>
  <cp:contentType/>
  <cp:contentStatus/>
</cp:coreProperties>
</file>